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12e72819a7a4973" /></Relationships>
</file>

<file path=xl/workbook.xml><?xml version="1.0" encoding="utf-8"?>
<x:workbook xmlns:x="http://schemas.openxmlformats.org/spreadsheetml/2006/main">
  <x:sheets>
    <x:sheet xmlns:r="http://schemas.openxmlformats.org/officeDocument/2006/relationships" name="Decision" sheetId="1" r:id="R70e6287be5f948a0"/>
    <x:sheet xmlns:r="http://schemas.openxmlformats.org/officeDocument/2006/relationships" name="Inputs" sheetId="2" r:id="Rdef215b98313485b"/>
    <x:sheet xmlns:r="http://schemas.openxmlformats.org/officeDocument/2006/relationships" name="Model" sheetId="3" r:id="R51e917204ce64fba"/>
    <x:sheet xmlns:r="http://schemas.openxmlformats.org/officeDocument/2006/relationships" name="Sensitivity" sheetId="4" r:id="R56600a248a564104"/>
    <x:sheet xmlns:r="http://schemas.openxmlformats.org/officeDocument/2006/relationships" name="Checks" sheetId="5" r:id="R544de896069d4f1b"/>
    <x:sheet xmlns:r="http://schemas.openxmlformats.org/officeDocument/2006/relationships" name="Sources" sheetId="6" r:id="R69f29fb5e20b4219"/>
  </x:sheets>
</x:workbook>
</file>

<file path=xl/sharedStrings.xml><?xml version="1.0" encoding="utf-8"?>
<x:sst xmlns:x="http://schemas.openxmlformats.org/spreadsheetml/2006/main"/>
</file>

<file path=xl/styles.xml><?xml version="1.0" encoding="utf-8"?>
<x:styleSheet xmlns:x="http://schemas.openxmlformats.org/spreadsheetml/2006/main">
  <x:numFmts count="12">
    <x:numFmt numFmtId="200" formatCode="0.0%"/>
    <x:numFmt numFmtId="201" formatCode="0.00"/>
    <x:numFmt numFmtId="202" formatCode="$#,##0.00;[Red]($#,##0.00);-"/>
    <x:numFmt numFmtId="203" formatCode="#,##0"/>
    <x:numFmt numFmtId="204" formatCode="#,##0.0"/>
    <x:numFmt numFmtId="205" formatCode="0.000"/>
    <x:numFmt numFmtId="206" formatCode="$#,##0;[Red]($#,##0);-"/>
    <x:numFmt numFmtId="207" formatCode="0.000x"/>
    <x:numFmt numFmtId="208" formatCode="$#,##0.00"/>
    <x:numFmt numFmtId="209" formatCode="$0.00"/>
    <x:numFmt numFmtId="210" formatCode="$0"/>
    <x:numFmt numFmtId="211" formatCode="$0.00;[Red]($0.00);-"/>
  </x:numFmts>
  <x:fonts count="26">
    <x:font>
      <x:sz val="11"/>
      <x:name val="Carlito"/>
    </x:font>
    <x:font>
      <x:b/>
      <x:sz val="20"/>
      <x:color rgb="FFFFFFFF"/>
      <x:name val="Aptos Display"/>
    </x:font>
    <x:font>
      <x:sz val="10"/>
      <x:color rgb="FF17212B"/>
      <x:name val="Aptos"/>
    </x:font>
    <x:font>
      <x:b/>
      <x:sz val="10"/>
      <x:color rgb="FF17212B"/>
      <x:name val="Aptos"/>
    </x:font>
    <x:font>
      <x:sz val="10"/>
      <x:color rgb="FF0000FF"/>
      <x:name val="Aptos"/>
    </x:font>
    <x:font>
      <x:i/>
      <x:sz val="10"/>
      <x:color rgb="FF17212B"/>
      <x:name val="Aptos"/>
    </x:font>
    <x:font>
      <x:sz val="10"/>
      <x:color rgb="FF008000"/>
      <x:name val="Aptos"/>
    </x:font>
    <x:font>
      <x:b/>
      <x:sz val="10"/>
      <x:color rgb="FF008000"/>
      <x:name val="Aptos"/>
    </x:font>
    <x:font>
      <x:b/>
      <x:sz val="11"/>
      <x:color rgb="FFFFFFFF"/>
      <x:name val="Aptos"/>
    </x:font>
    <x:font>
      <x:b/>
      <x:sz val="12"/>
      <x:color rgb="FF008000"/>
      <x:name val="Aptos"/>
    </x:font>
    <x:font>
      <x:b/>
      <x:sz val="11"/>
      <x:color rgb="FF17212B"/>
      <x:name val="Aptos"/>
    </x:font>
    <x:font>
      <x:b/>
      <x:sz val="14"/>
      <x:color rgb="FF008000"/>
      <x:name val="Aptos"/>
    </x:font>
    <x:font>
      <x:sz val="9"/>
      <x:color rgb="FF17212B"/>
      <x:name val="Aptos"/>
    </x:font>
    <x:font>
      <x:b/>
      <x:sz val="20"/>
      <x:color rgb="FFFFFFFF"/>
      <x:name val="Microsoft YaHei UI"/>
    </x:font>
    <x:font>
      <x:sz val="11"/>
      <x:name val="Microsoft YaHei UI"/>
    </x:font>
    <x:font>
      <x:sz val="10"/>
      <x:color rgb="FF17212B"/>
      <x:name val="Microsoft YaHei UI"/>
    </x:font>
    <x:font>
      <x:b/>
      <x:sz val="11"/>
      <x:color rgb="FFFFFFFF"/>
      <x:name val="Microsoft YaHei UI"/>
    </x:font>
    <x:font>
      <x:b/>
      <x:sz val="10"/>
      <x:color rgb="FF17212B"/>
      <x:name val="Microsoft YaHei UI"/>
    </x:font>
    <x:font>
      <x:b/>
      <x:sz val="12"/>
      <x:color rgb="FF008000"/>
      <x:name val="Microsoft YaHei UI"/>
    </x:font>
    <x:font>
      <x:b/>
      <x:sz val="10"/>
      <x:color rgb="FF008000"/>
      <x:name val="Microsoft YaHei UI"/>
    </x:font>
    <x:font>
      <x:sz val="10"/>
      <x:color rgb="FF008000"/>
      <x:name val="Microsoft YaHei UI"/>
    </x:font>
    <x:font>
      <x:b/>
      <x:sz val="11"/>
      <x:color rgb="FF17212B"/>
      <x:name val="Microsoft YaHei UI"/>
    </x:font>
    <x:font>
      <x:sz val="10"/>
      <x:color rgb="FF0000FF"/>
      <x:name val="Microsoft YaHei UI"/>
    </x:font>
    <x:font>
      <x:i/>
      <x:sz val="10"/>
      <x:color rgb="FF17212B"/>
      <x:name val="Microsoft YaHei UI"/>
    </x:font>
    <x:font>
      <x:b/>
      <x:sz val="14"/>
      <x:color rgb="FF008000"/>
      <x:name val="Microsoft YaHei UI"/>
    </x:font>
    <x:font>
      <x:sz val="9"/>
      <x:color rgb="FF17212B"/>
      <x:name val="Microsoft YaHei UI"/>
    </x:font>
  </x:fonts>
  <x:fills count="8">
    <x:fill>
      <x:patternFill patternType="none"/>
    </x:fill>
    <x:fill>
      <x:patternFill patternType="gray125"/>
    </x:fill>
    <x:fill>
      <x:patternFill patternType="solid">
        <x:fgColor rgb="FF0B1F33"/>
      </x:patternFill>
    </x:fill>
    <x:fill>
      <x:patternFill patternType="solid">
        <x:fgColor rgb="FFFFF4CC"/>
      </x:patternFill>
    </x:fill>
    <x:fill>
      <x:patternFill patternType="solid">
        <x:fgColor rgb="FFDCE6F1"/>
      </x:patternFill>
    </x:fill>
    <x:fill>
      <x:patternFill patternType="solid">
        <x:fgColor rgb="FFF4F7FA"/>
      </x:patternFill>
    </x:fill>
    <x:fill>
      <x:patternFill patternType="solid">
        <x:fgColor rgb="FFEAF2FF"/>
      </x:patternFill>
    </x:fill>
    <x:fill>
      <x:patternFill patternType="solid">
        <x:fgColor rgb="FFE7F7F5"/>
      </x:patternFill>
    </x:fill>
  </x:fills>
  <x:borders count="19">
    <x:border/>
    <x:border>
      <x:right style="thin">
        <x:color rgb="FFD6DEE8"/>
      </x:right>
    </x:border>
    <x:border>
      <x:left style="thin">
        <x:color rgb="FFD6DEE8"/>
      </x:left>
      <x:right style="thin">
        <x:color rgb="FFD6DEE8"/>
      </x:right>
    </x:border>
    <x:border>
      <x:left style="thin">
        <x:color rgb="FFD6DEE8"/>
      </x:left>
    </x:border>
    <x:border>
      <x:bottom style="thin">
        <x:color rgb="FFD6DEE8"/>
      </x:bottom>
    </x:border>
    <x:border>
      <x:top style="thin">
        <x:color rgb="FFD6DEE8"/>
      </x:top>
      <x:bottom style="thin">
        <x:color rgb="FFD6DEE8"/>
      </x:bottom>
    </x:border>
    <x:border>
      <x:top style="thin">
        <x:color rgb="FFD6DEE8"/>
      </x:top>
    </x:border>
    <x:border>
      <x:top style="thin">
        <x:color rgb="FFD6DEE8"/>
      </x:top>
      <x:bottom style="double">
        <x:color rgb="FF0B1F33"/>
      </x:bottom>
    </x:border>
    <x:border>
      <x:left style="medium">
        <x:color rgb="FFD6DEE8"/>
      </x:left>
      <x:top style="medium">
        <x:color rgb="FFD6DEE8"/>
      </x:top>
    </x:border>
    <x:border>
      <x:right style="medium">
        <x:color rgb="FFD6DEE8"/>
      </x:right>
      <x:top style="medium">
        <x:color rgb="FFD6DEE8"/>
      </x:top>
    </x:border>
    <x:border>
      <x:left style="medium">
        <x:color rgb="FFD6DEE8"/>
      </x:left>
    </x:border>
    <x:border>
      <x:right style="medium">
        <x:color rgb="FFD6DEE8"/>
      </x:right>
    </x:border>
    <x:border>
      <x:left style="medium">
        <x:color rgb="FFD6DEE8"/>
      </x:left>
      <x:bottom style="medium">
        <x:color rgb="FFD6DEE8"/>
      </x:bottom>
    </x:border>
    <x:border>
      <x:right style="medium">
        <x:color rgb="FFD6DEE8"/>
      </x:right>
      <x:bottom style="medium">
        <x:color rgb="FFD6DEE8"/>
      </x:bottom>
    </x:border>
    <x:border>
      <x:right style="thin">
        <x:color rgb="FFD6DEE8"/>
      </x:right>
      <x:bottom style="thin">
        <x:color rgb="FFD6DEE8"/>
      </x:bottom>
    </x:border>
    <x:border>
      <x:left style="thin">
        <x:color rgb="FFD6DEE8"/>
      </x:left>
      <x:right style="thin">
        <x:color rgb="FFD6DEE8"/>
      </x:right>
      <x:bottom style="thin">
        <x:color rgb="FFD6DEE8"/>
      </x:bottom>
    </x:border>
    <x:border>
      <x:right style="thin">
        <x:color rgb="FFD6DEE8"/>
      </x:right>
      <x:top style="thin">
        <x:color rgb="FFD6DEE8"/>
      </x:top>
      <x:bottom style="thin">
        <x:color rgb="FFD6DEE8"/>
      </x:bottom>
    </x:border>
    <x:border>
      <x:right style="thin">
        <x:color rgb="FFD6DEE8"/>
      </x:right>
      <x:top style="thin">
        <x:color rgb="FFD6DEE8"/>
      </x:top>
    </x:border>
    <x:border>
      <x:left style="thin">
        <x:color rgb="FFD6DEE8"/>
      </x:left>
      <x:right style="thin">
        <x:color rgb="FFD6DEE8"/>
      </x:right>
      <x:top style="thin">
        <x:color rgb="FFD6DEE8"/>
      </x:top>
      <x:bottom style="thin">
        <x:color rgb="FFD6DEE8"/>
      </x:bottom>
    </x:border>
  </x:borders>
  <x:cellStyleXfs count="1">
    <x:xf numFmtId="0" fontId="0" fillId="0" borderId="0"/>
  </x:cellStyleXfs>
  <x:cellXfs count="18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vertical="center"/>
    </x:xf>
    <x:xf numFmtId="0" fontId="2" fillId="3" borderId="0" xfId="0" applyNumberFormat="1" applyFont="1" applyFill="1" applyBorder="1" applyAlignment="1">
      <x:alignment vertical="center"/>
    </x:xf>
    <x:xf numFmtId="0" fontId="4" fillId="3" borderId="0" xfId="0" applyNumberFormat="1" applyFont="1" applyFill="1" applyBorder="1" applyAlignment="1">
      <x:alignment vertical="center"/>
    </x:xf>
    <x:xf numFmtId="0" fontId="4" fillId="3" borderId="0" xfId="0" applyNumberFormat="1" applyFont="1" applyFill="1" applyBorder="1" applyAlignment="1">
      <x:alignment horizontal="right" vertical="center"/>
    </x:xf>
    <x:xf numFmtId="0" fontId="2" fillId="0" borderId="4" xfId="0" applyNumberFormat="1" applyFont="1" applyFill="1" applyBorder="1" applyAlignment="1">
      <x:alignment vertical="center"/>
    </x:xf>
    <x:xf numFmtId="0" fontId="4" fillId="3" borderId="4" xfId="0" applyNumberFormat="1" applyFont="1" applyFill="1" applyBorder="1" applyAlignment="1">
      <x:alignment horizontal="right" vertical="center"/>
    </x:xf>
    <x:xf numFmtId="0" fontId="2" fillId="0" borderId="5" xfId="0" applyNumberFormat="1" applyFont="1" applyFill="1" applyBorder="1" applyAlignment="1">
      <x:alignment vertical="center"/>
    </x:xf>
    <x:xf numFmtId="0" fontId="4" fillId="3" borderId="5" xfId="0" applyNumberFormat="1" applyFont="1" applyFill="1" applyBorder="1" applyAlignment="1">
      <x:alignment horizontal="right" vertical="center"/>
    </x:xf>
    <x:xf numFmtId="0" fontId="2" fillId="0" borderId="6" xfId="0" applyNumberFormat="1" applyFont="1" applyFill="1" applyBorder="1" applyAlignment="1">
      <x:alignment vertical="center"/>
    </x:xf>
    <x:xf numFmtId="0" fontId="4" fillId="3" borderId="6" xfId="0" applyNumberFormat="1" applyFont="1" applyFill="1" applyBorder="1" applyAlignment="1">
      <x:alignment horizontal="right" vertical="center"/>
    </x:xf>
    <x:xf numFmtId="200" fontId="4" fillId="3" borderId="5" xfId="0" applyNumberFormat="1" applyFont="1" applyFill="1" applyBorder="1" applyAlignment="1">
      <x:alignment horizontal="right" vertical="center"/>
    </x:xf>
    <x:xf numFmtId="200" fontId="4" fillId="3" borderId="6" xfId="0" applyNumberFormat="1" applyFont="1" applyFill="1" applyBorder="1" applyAlignment="1">
      <x:alignment horizontal="right" vertical="center"/>
    </x:xf>
    <x:xf numFmtId="201" fontId="4" fillId="3" borderId="5" xfId="0" applyNumberFormat="1" applyFont="1" applyFill="1" applyBorder="1" applyAlignment="1">
      <x:alignment horizontal="right" vertical="center"/>
    </x:xf>
    <x:xf numFmtId="202" fontId="4" fillId="3" borderId="5" xfId="0" applyNumberFormat="1" applyFont="1" applyFill="1" applyBorder="1" applyAlignment="1">
      <x:alignment horizontal="right" vertical="center"/>
    </x:xf>
    <x:xf numFmtId="203" fontId="4" fillId="3" borderId="5" xfId="0" applyNumberFormat="1" applyFont="1" applyFill="1" applyBorder="1" applyAlignment="1">
      <x:alignment horizontal="right" vertic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xf numFmtId="0" fontId="0" fillId="6" borderId="0" xfId="0" applyNumberFormat="1" applyFont="1" applyFill="1" applyBorder="1"/>
    <x:xf numFmtId="0" fontId="2" fillId="6" borderId="0" xfId="0" applyNumberFormat="1" applyFont="1" applyFill="1" applyBorder="1"/>
    <x:xf numFmtId="0" fontId="6" fillId="0" borderId="0" xfId="0" applyNumberFormat="1" applyFont="1" applyFill="1" applyBorder="1"/>
    <x:xf numFmtId="0" fontId="6" fillId="0" borderId="0" xfId="0" applyNumberFormat="1" applyFont="1" applyFill="1" applyBorder="1" applyAlignment="1">
      <x:alignment horizontal="right"/>
    </x:xf>
    <x:xf numFmtId="0" fontId="0" fillId="0" borderId="4" xfId="0" applyNumberFormat="1" applyFont="1" applyFill="1" applyBorder="1"/>
    <x:xf numFmtId="0" fontId="6" fillId="0" borderId="4" xfId="0" applyNumberFormat="1" applyFont="1" applyFill="1" applyBorder="1" applyAlignment="1">
      <x:alignment horizontal="right"/>
    </x:xf>
    <x:xf numFmtId="0" fontId="0" fillId="0" borderId="5" xfId="0" applyNumberFormat="1" applyFont="1" applyFill="1" applyBorder="1"/>
    <x:xf numFmtId="0" fontId="6" fillId="0" borderId="5" xfId="0" applyNumberFormat="1" applyFont="1" applyFill="1" applyBorder="1" applyAlignment="1">
      <x:alignment horizontal="right"/>
    </x:xf>
    <x:xf numFmtId="0" fontId="0" fillId="0" borderId="6" xfId="0" applyNumberFormat="1" applyFont="1" applyFill="1" applyBorder="1"/>
    <x:xf numFmtId="0" fontId="6" fillId="0" borderId="6" xfId="0" applyNumberFormat="1" applyFont="1" applyFill="1" applyBorder="1" applyAlignment="1">
      <x:alignment horizontal="right"/>
    </x:xf>
    <x:xf numFmtId="204" fontId="6" fillId="0" borderId="4" xfId="0" applyNumberFormat="1" applyFont="1" applyFill="1" applyBorder="1" applyAlignment="1">
      <x:alignment horizontal="right"/>
    </x:xf>
    <x:xf numFmtId="204" fontId="6" fillId="0" borderId="5" xfId="0" applyNumberFormat="1" applyFont="1" applyFill="1" applyBorder="1" applyAlignment="1">
      <x:alignment horizontal="right"/>
    </x:xf>
    <x:xf numFmtId="202" fontId="6" fillId="0" borderId="5" xfId="0" applyNumberFormat="1" applyFont="1" applyFill="1" applyBorder="1" applyAlignment="1">
      <x:alignment horizontal="right"/>
    </x:xf>
    <x:xf numFmtId="205" fontId="6" fillId="0" borderId="5" xfId="0" applyNumberFormat="1" applyFont="1" applyFill="1" applyBorder="1" applyAlignment="1">
      <x:alignment horizontal="right"/>
    </x:xf>
    <x:xf numFmtId="206" fontId="6" fillId="0" borderId="5" xfId="0" applyNumberFormat="1" applyFont="1" applyFill="1" applyBorder="1" applyAlignment="1">
      <x:alignment horizontal="right"/>
    </x:xf>
    <x:xf numFmtId="207" fontId="6" fillId="0" borderId="5" xfId="0" applyNumberFormat="1" applyFont="1" applyFill="1" applyBorder="1" applyAlignment="1">
      <x:alignment horizontal="right"/>
    </x:xf>
    <x:xf numFmtId="0" fontId="0" fillId="7" borderId="5" xfId="0" applyNumberFormat="1" applyFont="1" applyFill="1" applyBorder="1"/>
    <x:xf numFmtId="202" fontId="6" fillId="7" borderId="5" xfId="0" applyNumberFormat="1" applyFont="1" applyFill="1" applyBorder="1" applyAlignment="1">
      <x:alignment horizontal="right"/>
    </x:xf>
    <x:xf numFmtId="0" fontId="3" fillId="7" borderId="5" xfId="0" applyNumberFormat="1" applyFont="1" applyFill="1" applyBorder="1"/>
    <x:xf numFmtId="202" fontId="3" fillId="7" borderId="5" xfId="0" applyNumberFormat="1" applyFont="1" applyFill="1" applyBorder="1" applyAlignment="1">
      <x:alignment horizontal="right"/>
    </x:xf>
    <x:xf numFmtId="202" fontId="7" fillId="7" borderId="5" xfId="0" applyNumberFormat="1" applyFont="1" applyFill="1" applyBorder="1" applyAlignment="1">
      <x:alignment horizontal="right"/>
    </x:xf>
    <x:xf numFmtId="0" fontId="0" fillId="5" borderId="6" xfId="0" applyNumberFormat="1" applyFont="1" applyFill="1" applyBorder="1"/>
    <x:xf numFmtId="0" fontId="6" fillId="5" borderId="6" xfId="0" applyNumberFormat="1" applyFont="1" applyFill="1" applyBorder="1" applyAlignment="1">
      <x:alignment horizontal="right"/>
    </x:xf>
    <x:xf numFmtId="0" fontId="3" fillId="5" borderId="6" xfId="0" applyNumberFormat="1" applyFont="1" applyFill="1" applyBorder="1"/>
    <x:xf numFmtId="0" fontId="3" fillId="5" borderId="6" xfId="0" applyNumberFormat="1" applyFont="1" applyFill="1" applyBorder="1" applyAlignment="1">
      <x:alignment horizontal="right"/>
    </x:xf>
    <x:xf numFmtId="0" fontId="3" fillId="5" borderId="7" xfId="0" applyNumberFormat="1" applyFont="1" applyFill="1" applyBorder="1"/>
    <x:xf numFmtId="0" fontId="3" fillId="5" borderId="7" xfId="0" applyNumberFormat="1" applyFont="1" applyFill="1" applyBorder="1" applyAlignment="1">
      <x:alignment horizontal="right"/>
    </x:xf>
    <x:xf numFmtId="0" fontId="0" fillId="5" borderId="8" xfId="0" applyNumberFormat="1" applyFont="1" applyFill="1" applyBorder="1"/>
    <x:xf numFmtId="0" fontId="0" fillId="5" borderId="9" xfId="0" applyNumberFormat="1" applyFont="1" applyFill="1" applyBorder="1"/>
    <x:xf numFmtId="0" fontId="0" fillId="5" borderId="10" xfId="0" applyNumberFormat="1" applyFont="1" applyFill="1" applyBorder="1"/>
    <x:xf numFmtId="0" fontId="0" fillId="5" borderId="11" xfId="0" applyNumberFormat="1" applyFont="1" applyFill="1" applyBorder="1"/>
    <x:xf numFmtId="0" fontId="0" fillId="5" borderId="12" xfId="0" applyNumberFormat="1" applyFont="1" applyFill="1" applyBorder="1"/>
    <x:xf numFmtId="0" fontId="0" fillId="5" borderId="13" xfId="0" applyNumberFormat="1" applyFont="1" applyFill="1" applyBorder="1"/>
    <x:xf numFmtId="0" fontId="0" fillId="2" borderId="8" xfId="0" applyNumberFormat="1" applyFont="1" applyFill="1" applyBorder="1"/>
    <x:xf numFmtId="0" fontId="0" fillId="2" borderId="9" xfId="0" applyNumberFormat="1" applyFont="1" applyFill="1" applyBorder="1"/>
    <x:xf numFmtId="0" fontId="8" fillId="2" borderId="8" xfId="0" applyNumberFormat="1" applyFont="1" applyFill="1" applyBorder="1"/>
    <x:xf numFmtId="0" fontId="8" fillId="2" borderId="9" xfId="0" applyNumberFormat="1" applyFont="1" applyFill="1" applyBorder="1"/>
    <x:xf numFmtId="0" fontId="8" fillId="2" borderId="8" xfId="0" applyNumberFormat="1" applyFont="1" applyFill="1" applyBorder="1" applyAlignment="1">
      <x:alignment horizontal="center"/>
    </x:xf>
    <x:xf numFmtId="0" fontId="8" fillId="2" borderId="9" xfId="0" applyNumberFormat="1" applyFont="1" applyFill="1" applyBorder="1" applyAlignment="1">
      <x:alignment horizontal="center"/>
    </x:xf>
    <x:xf numFmtId="0" fontId="3" fillId="5" borderId="10" xfId="0" applyNumberFormat="1" applyFont="1" applyFill="1" applyBorder="1"/>
    <x:xf numFmtId="0" fontId="3" fillId="5" borderId="12" xfId="0" applyNumberFormat="1" applyFont="1" applyFill="1" applyBorder="1"/>
    <x:xf numFmtId="0" fontId="9" fillId="5" borderId="11" xfId="0" applyNumberFormat="1" applyFont="1" applyFill="1" applyBorder="1"/>
    <x:xf numFmtId="202" fontId="9" fillId="5" borderId="11" xfId="0" applyNumberFormat="1" applyFont="1" applyFill="1" applyBorder="1"/>
    <x:xf numFmtId="202" fontId="9" fillId="5" borderId="11" xfId="0" applyNumberFormat="1" applyFont="1" applyFill="1" applyBorder="1" applyAlignment="1">
      <x:alignment horizontal="right"/>
    </x:xf>
    <x:xf numFmtId="0" fontId="7" fillId="5" borderId="13" xfId="0" applyNumberFormat="1" applyFont="1" applyFill="1" applyBorder="1"/>
    <x:xf numFmtId="0" fontId="7" fillId="5" borderId="13" xfId="0" applyNumberFormat="1" applyFont="1" applyFill="1" applyBorder="1" applyAlignment="1">
      <x:alignment horizontal="right"/>
    </x:xf>
    <x:xf numFmtId="0" fontId="8" fillId="2" borderId="0" xfId="0" applyNumberFormat="1" applyFont="1" applyFill="1" applyBorder="1"/>
    <x:xf numFmtId="0" fontId="8" fillId="2" borderId="0" xfId="0" applyNumberFormat="1" applyFont="1" applyFill="1" applyBorder="1" applyAlignment="1">
      <x:alignment horizontal="left"/>
    </x:xf>
    <x:xf numFmtId="0" fontId="8" fillId="2" borderId="0" xfId="0" applyNumberFormat="1" applyFont="1" applyFill="1" applyBorder="1" applyAlignment="1">
      <x:alignment horizontal="left" vertical="center"/>
    </x:xf>
    <x:xf numFmtId="208" fontId="6" fillId="0" borderId="0" xfId="0" applyNumberFormat="1" applyFont="1" applyFill="1" applyBorder="1"/>
    <x:xf numFmtId="0" fontId="3" fillId="4" borderId="14" xfId="0" applyNumberFormat="1" applyFont="1" applyFill="1" applyBorder="1" applyAlignment="1">
      <x:alignment vertical="center" wrapText="1"/>
    </x:xf>
    <x:xf numFmtId="0" fontId="3" fillId="4" borderId="15" xfId="0" applyNumberFormat="1" applyFont="1" applyFill="1" applyBorder="1" applyAlignment="1">
      <x:alignment vertical="center" wrapText="1"/>
    </x:xf>
    <x:xf numFmtId="208" fontId="6" fillId="0" borderId="5" xfId="0" applyNumberFormat="1" applyFont="1" applyFill="1" applyBorder="1"/>
    <x:xf numFmtId="208" fontId="6" fillId="0" borderId="16" xfId="0" applyNumberFormat="1" applyFont="1" applyFill="1" applyBorder="1"/>
    <x:xf numFmtId="208" fontId="6" fillId="0" borderId="6" xfId="0" applyNumberFormat="1" applyFont="1" applyFill="1" applyBorder="1"/>
    <x:xf numFmtId="208" fontId="6" fillId="0" borderId="17" xfId="0" applyNumberFormat="1" applyFont="1" applyFill="1" applyBorder="1"/>
    <x:xf numFmtId="209" fontId="6" fillId="0" borderId="0" xfId="0" applyNumberFormat="1" applyFont="1" applyFill="1" applyBorder="1"/>
    <x:xf numFmtId="0" fontId="10" fillId="6" borderId="0" xfId="0" applyNumberFormat="1" applyFont="1" applyFill="1" applyBorder="1"/>
    <x:xf numFmtId="0" fontId="10" fillId="6" borderId="0" xfId="0" applyNumberFormat="1" applyFont="1" applyFill="1" applyBorder="1" applyAlignment="1">
      <x:alignment wrapText="1"/>
    </x:xf>
    <x:xf numFmtId="0" fontId="10" fillId="6" borderId="0" xfId="0" applyNumberFormat="1" applyFont="1" applyFill="1" applyBorder="1" applyAlignment="1">
      <x:alignment vertical="center" wrapText="1"/>
    </x:xf>
    <x:xf numFmtId="0" fontId="2" fillId="6" borderId="0" xfId="0" applyNumberFormat="1" applyFont="1" applyFill="1" applyBorder="1" applyAlignment="1">
      <x:alignment wrapText="1"/>
    </x:xf>
    <x:xf numFmtId="210" fontId="3" fillId="4" borderId="0" xfId="0" applyNumberFormat="1" applyFont="1" applyFill="1" applyBorder="1"/>
    <x:xf numFmtId="0" fontId="6" fillId="0" borderId="18" xfId="0" applyNumberFormat="1" applyFont="1" applyFill="1" applyBorder="1"/>
    <x:xf numFmtId="211" fontId="6" fillId="0" borderId="18" xfId="0" applyNumberFormat="1" applyFont="1" applyFill="1" applyBorder="1"/>
    <x:xf numFmtId="211" fontId="6" fillId="0" borderId="18" xfId="0" applyNumberFormat="1" applyFont="1" applyFill="1" applyBorder="1" applyAlignment="1">
      <x:alignment horizontal="right"/>
    </x:xf>
    <x:xf numFmtId="0" fontId="2" fillId="0" borderId="4" xfId="0" applyNumberFormat="1" applyFont="1" applyFill="1" applyBorder="1"/>
    <x:xf numFmtId="0" fontId="2" fillId="0" borderId="5" xfId="0" applyNumberFormat="1" applyFont="1" applyFill="1" applyBorder="1"/>
    <x:xf numFmtId="0" fontId="2" fillId="0" borderId="6" xfId="0" applyNumberFormat="1" applyFont="1" applyFill="1" applyBorder="1"/>
    <x:xf numFmtId="0" fontId="6" fillId="0" borderId="4" xfId="0" applyNumberFormat="1" applyFont="1" applyFill="1" applyBorder="1"/>
    <x:xf numFmtId="0" fontId="6" fillId="0" borderId="5" xfId="0" applyNumberFormat="1" applyFont="1" applyFill="1" applyBorder="1"/>
    <x:xf numFmtId="0" fontId="6" fillId="0" borderId="6" xfId="0" applyNumberFormat="1" applyFont="1" applyFill="1" applyBorder="1"/>
    <x:xf numFmtId="0" fontId="11" fillId="0" borderId="0" xfId="0" applyNumberFormat="1" applyFont="1" applyFill="1" applyBorder="1"/>
    <x:xf numFmtId="0" fontId="11" fillId="0" borderId="0" xfId="0" applyNumberFormat="1" applyFont="1" applyFill="1" applyBorder="1" applyAlignment="1">
      <x:alignment horizontal="center"/>
    </x:xf>
    <x:xf numFmtId="0" fontId="12" fillId="0" borderId="0" xfId="0" applyNumberFormat="1" applyFont="1" applyFill="1" applyBorder="1"/>
    <x:xf numFmtId="0" fontId="12" fillId="0" borderId="4" xfId="0" applyNumberFormat="1" applyFont="1" applyFill="1" applyBorder="1"/>
    <x:xf numFmtId="0" fontId="12" fillId="0" borderId="5" xfId="0" applyNumberFormat="1" applyFont="1" applyFill="1" applyBorder="1"/>
    <x:xf numFmtId="0" fontId="12" fillId="0" borderId="6" xfId="0" applyNumberFormat="1" applyFont="1" applyFill="1" applyBorder="1"/>
    <x:xf numFmtId="0" fontId="12" fillId="0" borderId="4" xfId="0" applyNumberFormat="1" applyFont="1" applyFill="1" applyBorder="1" applyAlignment="1">
      <x:alignment wrapText="1"/>
    </x:xf>
    <x:xf numFmtId="0" fontId="12" fillId="0" borderId="5" xfId="0" applyNumberFormat="1" applyFont="1" applyFill="1" applyBorder="1" applyAlignment="1">
      <x:alignment wrapText="1"/>
    </x:xf>
    <x:xf numFmtId="0" fontId="12" fillId="0" borderId="6" xfId="0" applyNumberFormat="1" applyFont="1" applyFill="1" applyBorder="1" applyAlignment="1">
      <x:alignment wrapText="1"/>
    </x:xf>
    <x:xf numFmtId="0" fontId="12" fillId="0" borderId="4" xfId="0" applyNumberFormat="1" applyFont="1" applyFill="1" applyBorder="1" applyAlignment="1">
      <x:alignment vertical="top" wrapText="1"/>
    </x:xf>
    <x:xf numFmtId="0" fontId="12" fillId="0" borderId="5" xfId="0" applyNumberFormat="1" applyFont="1" applyFill="1" applyBorder="1" applyAlignment="1">
      <x:alignment vertical="top" wrapText="1"/>
    </x:xf>
    <x:xf numFmtId="0" fontId="12" fillId="0" borderId="6" xfId="0" applyNumberFormat="1" applyFont="1" applyFill="1" applyBorder="1" applyAlignment="1">
      <x:alignment vertical="top" wrapText="1"/>
    </x:xf>
    <x:xf numFmtId="0" fontId="13" fillId="2" borderId="0" xfId="0" applyNumberFormat="1" applyFont="1" applyFill="1" applyBorder="1" applyAlignment="1">
      <x:alignment horizontal="left" vertical="center"/>
    </x:xf>
    <x:xf numFmtId="0" fontId="14" fillId="0" borderId="0" xfId="0" applyNumberFormat="1" applyFont="1" applyFill="1" applyBorder="1"/>
    <x:xf numFmtId="0" fontId="15" fillId="3" borderId="0" xfId="0" applyNumberFormat="1" applyFont="1" applyFill="1" applyBorder="1" applyAlignment="1">
      <x:alignment wrapText="1"/>
    </x:xf>
    <x:xf numFmtId="0" fontId="16" fillId="2" borderId="8" xfId="0" applyNumberFormat="1" applyFont="1" applyFill="1" applyBorder="1" applyAlignment="1">
      <x:alignment horizontal="center"/>
    </x:xf>
    <x:xf numFmtId="0" fontId="16" fillId="2" borderId="9" xfId="0" applyNumberFormat="1" applyFont="1" applyFill="1" applyBorder="1" applyAlignment="1">
      <x:alignment horizontal="center"/>
    </x:xf>
    <x:xf numFmtId="0" fontId="17" fillId="5" borderId="10" xfId="0" applyNumberFormat="1" applyFont="1" applyFill="1" applyBorder="1"/>
    <x:xf numFmtId="202" fontId="18" fillId="5" borderId="11" xfId="0" applyNumberFormat="1" applyFont="1" applyFill="1" applyBorder="1" applyAlignment="1">
      <x:alignment horizontal="right"/>
    </x:xf>
    <x:xf numFmtId="0" fontId="17" fillId="5" borderId="12" xfId="0" applyNumberFormat="1" applyFont="1" applyFill="1" applyBorder="1"/>
    <x:xf numFmtId="0" fontId="19" fillId="5" borderId="13" xfId="0" applyNumberFormat="1" applyFont="1" applyFill="1" applyBorder="1" applyAlignment="1">
      <x:alignment horizontal="right"/>
    </x:xf>
    <x:xf numFmtId="0" fontId="16" fillId="2" borderId="0" xfId="0" applyNumberFormat="1" applyFont="1" applyFill="1" applyBorder="1" applyAlignment="1">
      <x:alignment horizontal="left" vertical="center"/>
    </x:xf>
    <x:xf numFmtId="0" fontId="17" fillId="4" borderId="14" xfId="0" applyNumberFormat="1" applyFont="1" applyFill="1" applyBorder="1" applyAlignment="1">
      <x:alignment vertical="center" wrapText="1"/>
    </x:xf>
    <x:xf numFmtId="0" fontId="17" fillId="4" borderId="15" xfId="0" applyNumberFormat="1" applyFont="1" applyFill="1" applyBorder="1" applyAlignment="1">
      <x:alignment vertical="center" wrapText="1"/>
    </x:xf>
    <x:xf numFmtId="0" fontId="14" fillId="0" borderId="5" xfId="0" applyNumberFormat="1" applyFont="1" applyFill="1" applyBorder="1"/>
    <x:xf numFmtId="208" fontId="20" fillId="0" borderId="5" xfId="0" applyNumberFormat="1" applyFont="1" applyFill="1" applyBorder="1"/>
    <x:xf numFmtId="208" fontId="20" fillId="0" borderId="16" xfId="0" applyNumberFormat="1" applyFont="1" applyFill="1" applyBorder="1"/>
    <x:xf numFmtId="0" fontId="14" fillId="0" borderId="6" xfId="0" applyNumberFormat="1" applyFont="1" applyFill="1" applyBorder="1"/>
    <x:xf numFmtId="208" fontId="20" fillId="0" borderId="6" xfId="0" applyNumberFormat="1" applyFont="1" applyFill="1" applyBorder="1"/>
    <x:xf numFmtId="208" fontId="20" fillId="0" borderId="17" xfId="0" applyNumberFormat="1" applyFont="1" applyFill="1" applyBorder="1"/>
    <x:xf numFmtId="0" fontId="17" fillId="4" borderId="1" xfId="0" applyNumberFormat="1" applyFont="1" applyFill="1" applyBorder="1" applyAlignment="1">
      <x:alignment vertical="center" wrapText="1"/>
    </x:xf>
    <x:xf numFmtId="0" fontId="17" fillId="4" borderId="2" xfId="0" applyNumberFormat="1" applyFont="1" applyFill="1" applyBorder="1" applyAlignment="1">
      <x:alignment vertical="center" wrapText="1"/>
    </x:xf>
    <x:xf numFmtId="0" fontId="17" fillId="4" borderId="3" xfId="0" applyNumberFormat="1" applyFont="1" applyFill="1" applyBorder="1" applyAlignment="1">
      <x:alignment vertical="center" wrapText="1"/>
    </x:xf>
    <x:xf numFmtId="209" fontId="20" fillId="0" borderId="0" xfId="0" applyNumberFormat="1" applyFont="1" applyFill="1" applyBorder="1"/>
    <x:xf numFmtId="0" fontId="21" fillId="6" borderId="0" xfId="0" applyNumberFormat="1" applyFont="1" applyFill="1" applyBorder="1" applyAlignment="1">
      <x:alignment vertical="center" wrapText="1"/>
    </x:xf>
    <x:xf numFmtId="0" fontId="15" fillId="0" borderId="4" xfId="0" applyNumberFormat="1" applyFont="1" applyFill="1" applyBorder="1" applyAlignment="1">
      <x:alignment vertical="center"/>
    </x:xf>
    <x:xf numFmtId="0" fontId="22" fillId="3" borderId="4" xfId="0" applyNumberFormat="1" applyFont="1" applyFill="1" applyBorder="1" applyAlignment="1">
      <x:alignment horizontal="right" vertical="center"/>
    </x:xf>
    <x:xf numFmtId="0" fontId="15" fillId="0" borderId="5" xfId="0" applyNumberFormat="1" applyFont="1" applyFill="1" applyBorder="1" applyAlignment="1">
      <x:alignment vertical="center"/>
    </x:xf>
    <x:xf numFmtId="200" fontId="22" fillId="3" borderId="5" xfId="0" applyNumberFormat="1" applyFont="1" applyFill="1" applyBorder="1" applyAlignment="1">
      <x:alignment horizontal="right" vertical="center"/>
    </x:xf>
    <x:xf numFmtId="201" fontId="22" fillId="3" borderId="5" xfId="0" applyNumberFormat="1" applyFont="1" applyFill="1" applyBorder="1" applyAlignment="1">
      <x:alignment horizontal="right" vertical="center"/>
    </x:xf>
    <x:xf numFmtId="202" fontId="22" fillId="3" borderId="5" xfId="0" applyNumberFormat="1" applyFont="1" applyFill="1" applyBorder="1" applyAlignment="1">
      <x:alignment horizontal="right" vertical="center"/>
    </x:xf>
    <x:xf numFmtId="203" fontId="22" fillId="3" borderId="5" xfId="0" applyNumberFormat="1" applyFont="1" applyFill="1" applyBorder="1" applyAlignment="1">
      <x:alignment horizontal="right" vertical="center"/>
    </x:xf>
    <x:xf numFmtId="0" fontId="15" fillId="0" borderId="6" xfId="0" applyNumberFormat="1" applyFont="1" applyFill="1" applyBorder="1" applyAlignment="1">
      <x:alignment vertical="center"/>
    </x:xf>
    <x:xf numFmtId="200" fontId="22" fillId="3" borderId="6" xfId="0" applyNumberFormat="1" applyFont="1" applyFill="1" applyBorder="1" applyAlignment="1">
      <x:alignment horizontal="right" vertical="center"/>
    </x:xf>
    <x:xf numFmtId="0" fontId="23" fillId="5" borderId="0" xfId="0" applyNumberFormat="1" applyFont="1" applyFill="1" applyBorder="1" applyAlignment="1">
      <x:alignment vertical="center" wrapText="1"/>
    </x:xf>
    <x:xf numFmtId="0" fontId="15" fillId="6" borderId="0" xfId="0" applyNumberFormat="1" applyFont="1" applyFill="1" applyBorder="1"/>
    <x:xf numFmtId="0" fontId="14" fillId="0" borderId="4" xfId="0" applyNumberFormat="1" applyFont="1" applyFill="1" applyBorder="1"/>
    <x:xf numFmtId="204" fontId="20" fillId="0" borderId="4" xfId="0" applyNumberFormat="1" applyFont="1" applyFill="1" applyBorder="1" applyAlignment="1">
      <x:alignment horizontal="right"/>
    </x:xf>
    <x:xf numFmtId="204" fontId="20" fillId="0" borderId="5" xfId="0" applyNumberFormat="1" applyFont="1" applyFill="1" applyBorder="1" applyAlignment="1">
      <x:alignment horizontal="right"/>
    </x:xf>
    <x:xf numFmtId="202" fontId="20" fillId="0" borderId="5" xfId="0" applyNumberFormat="1" applyFont="1" applyFill="1" applyBorder="1" applyAlignment="1">
      <x:alignment horizontal="right"/>
    </x:xf>
    <x:xf numFmtId="205" fontId="20" fillId="0" borderId="5" xfId="0" applyNumberFormat="1" applyFont="1" applyFill="1" applyBorder="1" applyAlignment="1">
      <x:alignment horizontal="right"/>
    </x:xf>
    <x:xf numFmtId="206" fontId="20" fillId="0" borderId="5" xfId="0" applyNumberFormat="1" applyFont="1" applyFill="1" applyBorder="1" applyAlignment="1">
      <x:alignment horizontal="right"/>
    </x:xf>
    <x:xf numFmtId="207" fontId="20" fillId="0" borderId="5" xfId="0" applyNumberFormat="1" applyFont="1" applyFill="1" applyBorder="1" applyAlignment="1">
      <x:alignment horizontal="right"/>
    </x:xf>
    <x:xf numFmtId="0" fontId="17" fillId="7" borderId="5" xfId="0" applyNumberFormat="1" applyFont="1" applyFill="1" applyBorder="1"/>
    <x:xf numFmtId="202" fontId="19" fillId="7" borderId="5" xfId="0" applyNumberFormat="1" applyFont="1" applyFill="1" applyBorder="1" applyAlignment="1">
      <x:alignment horizontal="right"/>
    </x:xf>
    <x:xf numFmtId="0" fontId="17" fillId="5" borderId="7" xfId="0" applyNumberFormat="1" applyFont="1" applyFill="1" applyBorder="1"/>
    <x:xf numFmtId="0" fontId="17" fillId="5" borderId="7" xfId="0" applyNumberFormat="1" applyFont="1" applyFill="1" applyBorder="1" applyAlignment="1">
      <x:alignment horizontal="right"/>
    </x:xf>
    <x:xf numFmtId="0" fontId="15" fillId="6" borderId="0" xfId="0" applyNumberFormat="1" applyFont="1" applyFill="1" applyBorder="1" applyAlignment="1">
      <x:alignment wrapText="1"/>
    </x:xf>
    <x:xf numFmtId="210" fontId="17" fillId="4" borderId="0" xfId="0" applyNumberFormat="1" applyFont="1" applyFill="1" applyBorder="1"/>
    <x:xf numFmtId="211" fontId="20" fillId="0" borderId="18" xfId="0" applyNumberFormat="1" applyFont="1" applyFill="1" applyBorder="1" applyAlignment="1">
      <x:alignment horizontal="right"/>
    </x:xf>
    <x:xf numFmtId="0" fontId="15" fillId="0" borderId="4" xfId="0" applyNumberFormat="1" applyFont="1" applyFill="1" applyBorder="1"/>
    <x:xf numFmtId="0" fontId="20" fillId="0" borderId="4" xfId="0" applyNumberFormat="1" applyFont="1" applyFill="1" applyBorder="1"/>
    <x:xf numFmtId="0" fontId="15" fillId="0" borderId="5" xfId="0" applyNumberFormat="1" applyFont="1" applyFill="1" applyBorder="1"/>
    <x:xf numFmtId="0" fontId="20" fillId="0" borderId="5" xfId="0" applyNumberFormat="1" applyFont="1" applyFill="1" applyBorder="1"/>
    <x:xf numFmtId="0" fontId="15" fillId="0" borderId="6" xfId="0" applyNumberFormat="1" applyFont="1" applyFill="1" applyBorder="1"/>
    <x:xf numFmtId="0" fontId="20" fillId="0" borderId="6" xfId="0" applyNumberFormat="1" applyFont="1" applyFill="1" applyBorder="1"/>
    <x:xf numFmtId="0" fontId="24" fillId="0" borderId="0" xfId="0" applyNumberFormat="1" applyFont="1" applyFill="1" applyBorder="1" applyAlignment="1">
      <x:alignment horizontal="center"/>
    </x:xf>
    <x:xf numFmtId="0" fontId="25" fillId="0" borderId="4" xfId="0" applyNumberFormat="1" applyFont="1" applyFill="1" applyBorder="1" applyAlignment="1">
      <x:alignment vertical="top" wrapText="1"/>
    </x:xf>
    <x:xf numFmtId="0" fontId="25" fillId="0" borderId="5" xfId="0" applyNumberFormat="1" applyFont="1" applyFill="1" applyBorder="1" applyAlignment="1">
      <x:alignment vertical="top" wrapText="1"/>
    </x:xf>
    <x:xf numFmtId="0" fontId="25" fillId="0" borderId="6" xfId="0" applyNumberFormat="1" applyFont="1" applyFill="1" applyBorder="1" applyAlignment="1">
      <x:alignment vertical="top" wrapText="1"/>
    </x:xf>
  </x:cellXfs>
  <x:cellStyles count="1">
    <x:cellStyle name="Normal" xfId="0"/>
  </x:cellStyles>
  <x:dxfs count="14">
    <x:dxf>
      <x:font>
        <x:b/>
        <x:color rgb="FF138A5B"/>
      </x:font>
      <x:fill>
        <x:patternFill>
          <x:bgColor rgb="FFE7F7F5"/>
        </x:patternFill>
      </x:fill>
    </x:dxf>
    <x:dxf>
      <x:font>
        <x:b/>
        <x:color rgb="FFD64545"/>
      </x:font>
      <x:fill>
        <x:patternFill>
          <x:bgColor rgb="FFFCEBEC"/>
        </x:patternFill>
      </x:fill>
    </x:dxf>
    <x:dxf>
      <x:font>
        <x:b/>
        <x:color rgb="FF138A5B"/>
      </x:font>
      <x:fill>
        <x:patternFill>
          <x:bgColor rgb="FFE7F7F5"/>
        </x:patternFill>
      </x:fill>
    </x:dxf>
    <x:dxf>
      <x:font>
        <x:b/>
        <x:color rgb="FFD64545"/>
      </x:font>
      <x:fill>
        <x:patternFill>
          <x:bgColor rgb="FFFCEBEC"/>
        </x:patternFill>
      </x:fill>
    </x:dxf>
    <x:dxf>
      <x:font>
        <x:b/>
        <x:color rgb="FF138A5B"/>
      </x:font>
      <x:fill>
        <x:patternFill>
          <x:bgColor rgb="FFE7F7F5"/>
        </x:patternFill>
      </x:fill>
    </x:dxf>
    <x:dxf>
      <x:font>
        <x:b/>
        <x:color rgb="FFD64545"/>
      </x:font>
      <x:fill>
        <x:patternFill>
          <x:bgColor rgb="FFFCEBEC"/>
        </x:patternFill>
      </x:fill>
    </x:dxf>
    <x:dxf>
      <x:font>
        <x:b/>
        <x:color rgb="FF138A5B"/>
      </x:font>
      <x:fill>
        <x:patternFill>
          <x:bgColor rgb="FFE7F7F5"/>
        </x:patternFill>
      </x:fill>
    </x:dxf>
    <x:dxf>
      <x:font>
        <x:b/>
        <x:color rgb="FFD64545"/>
      </x:font>
      <x:fill>
        <x:patternFill>
          <x:bgColor rgb="FFFCEBEC"/>
        </x:patternFill>
      </x:fill>
    </x:dxf>
    <x:dxf>
      <x:font>
        <x:b/>
        <x:color rgb="FF138A5B"/>
      </x:font>
      <x:fill>
        <x:patternFill>
          <x:bgColor rgb="FFE7F7F5"/>
        </x:patternFill>
      </x:fill>
    </x:dxf>
    <x:dxf>
      <x:font>
        <x:b/>
        <x:color rgb="FFD64545"/>
      </x:font>
      <x:fill>
        <x:patternFill>
          <x:bgColor rgb="FFFCEBEC"/>
        </x:patternFill>
      </x:fill>
    </x:dxf>
    <x:dxf>
      <x:font>
        <x:b/>
        <x:color rgb="FF138A5B"/>
      </x:font>
      <x:fill>
        <x:patternFill>
          <x:bgColor rgb="FFE7F7F5"/>
        </x:patternFill>
      </x:fill>
    </x:dxf>
    <x:dxf>
      <x:font>
        <x:b/>
        <x:color rgb="FFD64545"/>
      </x:font>
      <x:fill>
        <x:patternFill>
          <x:bgColor rgb="FFFCEBEC"/>
        </x:patternFill>
      </x:fill>
    </x:dxf>
    <x:dxf>
      <x:font>
        <x:b/>
        <x:color rgb="FF138A5B"/>
      </x:font>
      <x:fill>
        <x:patternFill patternType="solid">
          <x:bgColor rgb="FFE7F7F5"/>
        </x:patternFill>
      </x:fill>
    </x:dxf>
    <x:dxf>
      <x:font>
        <x:b/>
        <x:color rgb="FFD64545"/>
      </x:font>
      <x:fill>
        <x:patternFill patternType="solid">
          <x:bgColor rgb="FFFCEB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da6d2f3661e4fe0" /><Relationship Type="http://schemas.openxmlformats.org/officeDocument/2006/relationships/theme" Target="/xl/theme/theme1.xml" Id="R0005adf98b5d44fc" /><Relationship Type="http://schemas.openxmlformats.org/officeDocument/2006/relationships/sharedStrings" Target="/xl/sharedStrings.xml" Id="R0930616a6e5d4355" /><Relationship Type="http://schemas.openxmlformats.org/officeDocument/2006/relationships/worksheet" Target="/xl/worksheets/sheet1.xml" Id="R70e6287be5f948a0" /><Relationship Type="http://schemas.openxmlformats.org/officeDocument/2006/relationships/worksheet" Target="/xl/worksheets/sheet2.xml" Id="Rdef215b98313485b" /><Relationship Type="http://schemas.openxmlformats.org/officeDocument/2006/relationships/worksheet" Target="/xl/worksheets/sheet3.xml" Id="R51e917204ce64fba" /><Relationship Type="http://schemas.openxmlformats.org/officeDocument/2006/relationships/worksheet" Target="/xl/worksheets/sheet4.xml" Id="R56600a248a564104" /><Relationship Type="http://schemas.openxmlformats.org/officeDocument/2006/relationships/worksheet" Target="/xl/worksheets/sheet5.xml" Id="R544de896069d4f1b" /><Relationship Type="http://schemas.openxmlformats.org/officeDocument/2006/relationships/worksheet" Target="/xl/worksheets/sheet6.xml" Id="R69f29fb5e20b4219" /></Relationships>
</file>

<file path=xl/drawings/_rels/drawing1.xml.rels>&#65279;<?xml version="1.0" encoding="utf-8"?><Relationships xmlns="http://schemas.openxmlformats.org/package/2006/relationships"><Relationship Type="http://schemas.openxmlformats.org/officeDocument/2006/relationships/chart" Target="/xl/drawings/charts/chart1.xml" Id="R9528a6b7c4444ef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制氢收益必须超过售电支票</a:t>
            </a:r>
          </a:p>
        </c:rich>
      </c:tx>
      <c:overlay val="0"/>
    </c:title>
    <c:plotArea>
      <c:barChart>
        <c:barDir val="col"/>
        <c:varyColors val="0"/>
        <c:ser>
          <c:idx val="0"/>
          <c:order val="0"/>
          <c:tx>
            <c:v>制氢净回值</c:v>
          </c:tx>
          <c:cat>
            <c:strRef>
              <c:f>'Decision'!$A$13:$A$15</c:f>
              <c:strCache>
                <c:ptCount val="0"/>
              </c:strCache>
            </c:strRef>
          </c:cat>
          <c:val>
            <c:numRef>
              <c:f>'Decision'!$B$13:$B$15</c:f>
              <c:numCache>
                <c:formatCode>$#,##0.00</c:formatCode>
                <c:ptCount val="0"/>
              </c:numCache>
            </c:numRef>
          </c:val>
        </c:ser>
        <c:ser>
          <c:idx val="1"/>
          <c:order val="1"/>
          <c:tx>
            <c:v>售电替代价值</c:v>
          </c:tx>
          <c:cat>
            <c:strRef>
              <c:f>'Decision'!$A$13:$A$15</c:f>
              <c:strCache>
                <c:ptCount val="0"/>
              </c:strCache>
            </c:strRef>
          </c:cat>
          <c:val>
            <c:numRef>
              <c:f>'Decision'!$C$13:$C$15</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pPr>
          </a:p>
        </c:txPr>
        <c:crossAx val="48672768"/>
      </c:catAx>
      <c:valAx>
        <c:axId val="48672768"/>
        <c:scaling>
          <c:orientation val="minMax"/>
          <c:max val="100"/>
          <c:min val="-2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10</xdr:row>
      <xdr:rowOff>0</xdr:rowOff>
    </xdr:from>
    <xdr:to>
      <xdr:col>12</xdr:col>
      <xdr:colOff>0</xdr:colOff>
      <xdr:row>23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528a6b7c4444ef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b51e4b89b43748f7"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6" hidden="0" customWidth="1"/>
    <x:col min="3" max="3" width="17" hidden="0" customWidth="1"/>
    <x:col min="4" max="4" width="22" hidden="0" customWidth="1"/>
    <x:col min="5" max="5" width="16" hidden="0" customWidth="1"/>
    <x:col min="6" max="6" width="3" hidden="0" customWidth="1"/>
    <x:col min="7" max="7" width="22" hidden="0" customWidth="1"/>
    <x:col min="8" max="8" width="16" hidden="0" customWidth="1"/>
  </x:cols>
  <x:sheetData>
    <x:row r="1" ht="32" customHeight="1">
      <x:c r="A1" s="122" t="str">
        <x:v>核能制氢，还是直接卖电？</x:v>
      </x:c>
      <x:c r="B1" s="122"/>
      <x:c r="C1" s="122"/>
      <x:c r="D1" s="122"/>
      <x:c r="E1" s="122"/>
      <x:c r="F1" s="122"/>
      <x:c r="G1" s="122"/>
      <x:c r="H1" s="122"/>
      <x:c r="I1" s="123"/>
      <x:c r="J1" s="123"/>
      <x:c r="K1" s="123"/>
      <x:c r="L1" s="123"/>
    </x:row>
    <x:row r="2" ht="32" customHeight="1">
      <x:c r="A2" s="122"/>
      <x:c r="B2" s="122"/>
      <x:c r="C2" s="122"/>
      <x:c r="D2" s="122"/>
      <x:c r="E2" s="122"/>
      <x:c r="F2" s="122"/>
      <x:c r="G2" s="122"/>
      <x:c r="H2" s="122"/>
      <x:c r="I2" s="123"/>
      <x:c r="J2" s="123"/>
      <x:c r="K2" s="123"/>
      <x:c r="L2" s="123"/>
    </x:row>
    <x:row r="3">
      <x:c r="A3" s="124" t="str">
        <x:v>决策规则：只有当每兆瓦时反应堆输出对应的制氢净回值高于最佳售电替代价值时，才选择制氢。反应堆建设成本与工期需要单独评估。</x:v>
      </x:c>
      <x:c r="B3" s="124"/>
      <x:c r="C3" s="124"/>
      <x:c r="D3" s="124"/>
      <x:c r="E3" s="124"/>
      <x:c r="F3" s="124"/>
      <x:c r="G3" s="124"/>
      <x:c r="H3" s="124"/>
      <x:c r="I3" s="123"/>
      <x:c r="J3" s="123"/>
      <x:c r="K3" s="123"/>
      <x:c r="L3" s="123"/>
    </x:row>
    <x:row r="4">
      <x:c r="A4" s="123"/>
      <x:c r="B4" s="123"/>
      <x:c r="C4" s="123"/>
      <x:c r="D4" s="123"/>
      <x:c r="E4" s="123"/>
      <x:c r="F4" s="123"/>
      <x:c r="G4" s="123"/>
      <x:c r="H4" s="123"/>
      <x:c r="I4" s="123"/>
      <x:c r="J4" s="123"/>
      <x:c r="K4" s="123"/>
      <x:c r="L4" s="123"/>
    </x:row>
    <x:row r="5">
      <x:c r="A5" s="125" t="str">
        <x:v>在运反应堆＋就地用氢</x:v>
      </x:c>
      <x:c r="B5" s="126"/>
      <x:c r="C5" s="123"/>
      <x:c r="D5" s="125" t="str">
        <x:v>新建小型模块化反应堆</x:v>
      </x:c>
      <x:c r="E5" s="126"/>
      <x:c r="F5" s="123"/>
      <x:c r="G5" s="125" t="str">
        <x:v>先进反应堆＋高温电解</x:v>
      </x:c>
      <x:c r="H5" s="126"/>
      <x:c r="I5" s="123"/>
      <x:c r="J5" s="123"/>
      <x:c r="K5" s="123"/>
      <x:c r="L5" s="123"/>
    </x:row>
    <x:row r="6">
      <x:c r="A6" s="127" t="str">
        <x:v>制氢净回值</x:v>
      </x:c>
      <x:c r="B6" s="128" t="n">
        <x:f>'Model'!B18</x:f>
        <x:v>79.25666131186719</x:v>
      </x:c>
      <x:c r="C6" s="123"/>
      <x:c r="D6" s="127" t="str">
        <x:v>制氢净回值</x:v>
      </x:c>
      <x:c r="E6" s="128" t="n">
        <x:f>'Model'!C18</x:f>
        <x:v>17.024138454098498</x:v>
      </x:c>
      <x:c r="F6" s="123"/>
      <x:c r="G6" s="127" t="str">
        <x:v>制氢净回值</x:v>
      </x:c>
      <x:c r="H6" s="128" t="n">
        <x:f>'Model'!D18</x:f>
        <x:v>-9.836553285244264</x:v>
      </x:c>
      <x:c r="I6" s="123"/>
      <x:c r="J6" s="123"/>
      <x:c r="K6" s="123"/>
      <x:c r="L6" s="123"/>
    </x:row>
    <x:row r="7">
      <x:c r="A7" s="127" t="str">
        <x:v>售电价值</x:v>
      </x:c>
      <x:c r="B7" s="128" t="n">
        <x:f>'Model'!B19</x:f>
        <x:v>45</x:v>
      </x:c>
      <x:c r="C7" s="123"/>
      <x:c r="D7" s="127" t="str">
        <x:v>售电价值</x:v>
      </x:c>
      <x:c r="E7" s="128" t="n">
        <x:f>'Model'!C19</x:f>
        <x:v>80</x:v>
      </x:c>
      <x:c r="F7" s="123"/>
      <x:c r="G7" s="127" t="str">
        <x:v>售电价值</x:v>
      </x:c>
      <x:c r="H7" s="128" t="n">
        <x:f>'Model'!D19</x:f>
        <x:v>80</x:v>
      </x:c>
      <x:c r="I7" s="123"/>
      <x:c r="J7" s="123"/>
      <x:c r="K7" s="123"/>
      <x:c r="L7" s="123"/>
    </x:row>
    <x:row r="8">
      <x:c r="A8" s="127" t="str">
        <x:v>分配优势</x:v>
      </x:c>
      <x:c r="B8" s="128" t="n">
        <x:f>'Model'!B20</x:f>
        <x:v>34.25666131186719</x:v>
      </x:c>
      <x:c r="C8" s="123"/>
      <x:c r="D8" s="127" t="str">
        <x:v>分配优势</x:v>
      </x:c>
      <x:c r="E8" s="128" t="n">
        <x:f>'Model'!C20</x:f>
        <x:v>-62.9758615459015</x:v>
      </x:c>
      <x:c r="F8" s="123"/>
      <x:c r="G8" s="127" t="str">
        <x:v>分配优势</x:v>
      </x:c>
      <x:c r="H8" s="128" t="n">
        <x:f>'Model'!D20</x:f>
        <x:v>-89.83655328524426</x:v>
      </x:c>
      <x:c r="I8" s="123"/>
      <x:c r="J8" s="123"/>
      <x:c r="K8" s="123"/>
      <x:c r="L8" s="123"/>
    </x:row>
    <x:row r="9">
      <x:c r="A9" s="129" t="str">
        <x:v>结论</x:v>
      </x:c>
      <x:c r="B9" s="130" t="str">
        <x:f>'Model'!B22</x:f>
        <x:v>制氢</x:v>
      </x:c>
      <x:c r="C9" s="123"/>
      <x:c r="D9" s="129" t="str">
        <x:v>结论</x:v>
      </x:c>
      <x:c r="E9" s="130" t="str">
        <x:f>'Model'!C22</x:f>
        <x:v>售电</x:v>
      </x:c>
      <x:c r="F9" s="123"/>
      <x:c r="G9" s="129" t="str">
        <x:v>结论</x:v>
      </x:c>
      <x:c r="H9" s="130" t="str">
        <x:f>'Model'!D22</x:f>
        <x:v>售电</x:v>
      </x:c>
      <x:c r="I9" s="123"/>
      <x:c r="J9" s="123"/>
      <x:c r="K9" s="123"/>
      <x:c r="L9" s="123"/>
    </x:row>
    <x:row r="10">
      <x:c r="A10" s="123"/>
      <x:c r="B10" s="123"/>
      <x:c r="C10" s="123"/>
      <x:c r="D10" s="123"/>
      <x:c r="E10" s="123"/>
      <x:c r="F10" s="123"/>
      <x:c r="G10" s="123"/>
      <x:c r="H10" s="123"/>
      <x:c r="I10" s="123"/>
      <x:c r="J10" s="123"/>
      <x:c r="K10" s="123"/>
      <x:c r="L10" s="123"/>
    </x:row>
    <x:row r="11" ht="22" customHeight="1">
      <x:c r="A11" s="131" t="str">
        <x:v>价值比较（$/反应堆 MWhe）</x:v>
      </x:c>
      <x:c r="B11" s="131"/>
      <x:c r="C11" s="131"/>
      <x:c r="D11" s="123"/>
      <x:c r="E11" s="123"/>
      <x:c r="F11" s="123"/>
      <x:c r="G11" s="123"/>
      <x:c r="H11" s="123"/>
      <x:c r="I11" s="123"/>
      <x:c r="J11" s="123"/>
      <x:c r="K11" s="123"/>
      <x:c r="L11" s="123"/>
    </x:row>
    <x:row r="12" ht="28" customHeight="1">
      <x:c r="A12" s="132" t="str">
        <x:v>情景</x:v>
      </x:c>
      <x:c r="B12" s="133" t="str">
        <x:v>制氢净回值</x:v>
      </x:c>
      <x:c r="C12" s="133" t="str">
        <x:v>售电替代价值</x:v>
      </x:c>
      <x:c r="D12" s="123"/>
      <x:c r="E12" s="123"/>
      <x:c r="F12" s="123"/>
      <x:c r="G12" s="123"/>
      <x:c r="H12" s="123"/>
      <x:c r="I12" s="123"/>
      <x:c r="J12" s="123"/>
      <x:c r="K12" s="123"/>
      <x:c r="L12" s="123"/>
    </x:row>
    <x:row r="13">
      <x:c r="A13" s="134" t="str">
        <x:v>在运＋就地用氢</x:v>
      </x:c>
      <x:c r="B13" s="135" t="n">
        <x:f>'Model'!B18</x:f>
        <x:v>79.25666131186719</x:v>
      </x:c>
      <x:c r="C13" s="136" t="n">
        <x:f>'Model'!B19</x:f>
        <x:v>45</x:v>
      </x:c>
      <x:c r="D13" s="123"/>
      <x:c r="E13" s="123"/>
      <x:c r="F13" s="123"/>
      <x:c r="G13" s="123"/>
      <x:c r="H13" s="123"/>
      <x:c r="I13" s="123"/>
      <x:c r="J13" s="123"/>
      <x:c r="K13" s="123"/>
      <x:c r="L13" s="123"/>
    </x:row>
    <x:row r="14">
      <x:c r="A14" s="134" t="str">
        <x:v>新建小型模块化反应堆</x:v>
      </x:c>
      <x:c r="B14" s="135" t="n">
        <x:f>'Model'!C18</x:f>
        <x:v>17.024138454098498</x:v>
      </x:c>
      <x:c r="C14" s="136" t="n">
        <x:f>'Model'!C19</x:f>
        <x:v>80</x:v>
      </x:c>
      <x:c r="D14" s="123"/>
      <x:c r="E14" s="123"/>
      <x:c r="F14" s="123"/>
      <x:c r="G14" s="123"/>
      <x:c r="H14" s="123"/>
      <x:c r="I14" s="123"/>
      <x:c r="J14" s="123"/>
      <x:c r="K14" s="123"/>
      <x:c r="L14" s="123"/>
    </x:row>
    <x:row r="15">
      <x:c r="A15" s="137" t="str">
        <x:v>先进反应堆＋高温电解</x:v>
      </x:c>
      <x:c r="B15" s="138" t="n">
        <x:f>'Model'!D18</x:f>
        <x:v>-9.836553285244264</x:v>
      </x:c>
      <x:c r="C15" s="139" t="n">
        <x:f>'Model'!D19</x:f>
        <x:v>80</x:v>
      </x:c>
      <x:c r="D15" s="123"/>
      <x:c r="E15" s="123"/>
      <x:c r="F15" s="123"/>
      <x:c r="G15" s="123"/>
      <x:c r="H15" s="123"/>
      <x:c r="I15" s="123"/>
      <x:c r="J15" s="123"/>
      <x:c r="K15" s="123"/>
      <x:c r="L15" s="123"/>
    </x:row>
    <x:row r="16">
      <x:c r="A16" s="123"/>
      <x:c r="B16" s="123"/>
      <x:c r="C16" s="123"/>
      <x:c r="D16" s="123"/>
      <x:c r="E16" s="123"/>
      <x:c r="F16" s="123"/>
      <x:c r="G16" s="123"/>
      <x:c r="H16" s="123"/>
      <x:c r="I16" s="123"/>
      <x:c r="J16" s="123"/>
      <x:c r="K16" s="123"/>
      <x:c r="L16" s="123"/>
    </x:row>
    <x:row r="17">
      <x:c r="A17" s="123"/>
      <x:c r="B17" s="123"/>
      <x:c r="C17" s="123"/>
      <x:c r="D17" s="123"/>
      <x:c r="E17" s="123"/>
      <x:c r="F17" s="123"/>
      <x:c r="G17" s="123"/>
      <x:c r="H17" s="123"/>
      <x:c r="I17" s="123"/>
      <x:c r="J17" s="123"/>
      <x:c r="K17" s="123"/>
      <x:c r="L17" s="123"/>
    </x:row>
    <x:row r="18" ht="22" customHeight="1">
      <x:c r="A18" s="131" t="str">
        <x:v>氢气盈亏平衡价值</x:v>
      </x:c>
      <x:c r="B18" s="131"/>
      <x:c r="C18" s="131"/>
      <x:c r="D18" s="123"/>
      <x:c r="E18" s="123"/>
      <x:c r="F18" s="123"/>
      <x:c r="G18" s="123"/>
      <x:c r="H18" s="123"/>
      <x:c r="I18" s="123"/>
      <x:c r="J18" s="123"/>
      <x:c r="K18" s="123"/>
      <x:c r="L18" s="123"/>
    </x:row>
    <x:row r="19" ht="28" customHeight="1">
      <x:c r="A19" s="140" t="str">
        <x:v>情景</x:v>
      </x:c>
      <x:c r="B19" s="141" t="str">
        <x:v>盈亏平衡 $/kg</x:v>
      </x:c>
      <x:c r="C19" s="142" t="str">
        <x:v>当前输入 $/kg</x:v>
      </x:c>
      <x:c r="D19" s="123"/>
      <x:c r="E19" s="123"/>
      <x:c r="F19" s="123"/>
      <x:c r="G19" s="123"/>
      <x:c r="H19" s="123"/>
      <x:c r="I19" s="123"/>
      <x:c r="J19" s="123"/>
      <x:c r="K19" s="123"/>
      <x:c r="L19" s="123"/>
    </x:row>
    <x:row r="20">
      <x:c r="A20" s="123" t="str">
        <x:v>在运＋就地用氢</x:v>
      </x:c>
      <x:c r="B20" s="143" t="n">
        <x:f>'Model'!B21</x:f>
        <x:v>4.280315602144267</x:v>
      </x:c>
      <x:c r="C20" s="143" t="n">
        <x:f>'Inputs'!B9</x:f>
        <x:v>6</x:v>
      </x:c>
      <x:c r="D20" s="123"/>
      <x:c r="E20" s="123"/>
      <x:c r="F20" s="123"/>
      <x:c r="G20" s="123"/>
      <x:c r="H20" s="123"/>
      <x:c r="I20" s="123"/>
      <x:c r="J20" s="123"/>
      <x:c r="K20" s="123"/>
      <x:c r="L20" s="123"/>
    </x:row>
    <x:row r="21">
      <x:c r="A21" s="123" t="str">
        <x:v>新建小型模块化反应堆</x:v>
      </x:c>
      <x:c r="B21" s="143" t="n">
        <x:f>'Model'!C21</x:f>
        <x:v>7.719280293652066</x:v>
      </x:c>
      <x:c r="C21" s="143" t="n">
        <x:f>'Inputs'!C9</x:f>
        <x:v>4</x:v>
      </x:c>
      <x:c r="D21" s="123"/>
      <x:c r="E21" s="123"/>
      <x:c r="F21" s="123"/>
      <x:c r="G21" s="123"/>
      <x:c r="H21" s="123"/>
      <x:c r="I21" s="123"/>
      <x:c r="J21" s="123"/>
      <x:c r="K21" s="123"/>
      <x:c r="L21" s="123"/>
    </x:row>
    <x:row r="22">
      <x:c r="A22" s="123" t="str">
        <x:v>先进反应堆＋高温电解</x:v>
      </x:c>
      <x:c r="B22" s="143" t="n">
        <x:f>'Model'!D21</x:f>
        <x:v>8.704350693749435</x:v>
      </x:c>
      <x:c r="C22" s="143" t="n">
        <x:f>'Inputs'!D9</x:f>
        <x:v>4.5</x:v>
      </x:c>
      <x:c r="D22" s="123"/>
      <x:c r="E22" s="123"/>
      <x:c r="F22" s="123"/>
      <x:c r="G22" s="123"/>
      <x:c r="H22" s="123"/>
      <x:c r="I22" s="123"/>
      <x:c r="J22" s="123"/>
      <x:c r="K22" s="123"/>
      <x:c r="L22" s="123"/>
    </x:row>
    <x:row r="23">
      <x:c r="A23" s="123"/>
      <x:c r="B23" s="123"/>
      <x:c r="C23" s="123"/>
      <x:c r="D23" s="123"/>
      <x:c r="E23" s="123"/>
      <x:c r="F23" s="123"/>
      <x:c r="G23" s="123"/>
      <x:c r="H23" s="123"/>
      <x:c r="I23" s="123"/>
      <x:c r="J23" s="123"/>
      <x:c r="K23" s="123"/>
      <x:c r="L23" s="123"/>
    </x:row>
    <x:row r="24">
      <x:c r="A24" s="123"/>
      <x:c r="B24" s="123"/>
      <x:c r="C24" s="123"/>
      <x:c r="D24" s="123"/>
      <x:c r="E24" s="123"/>
      <x:c r="F24" s="123"/>
      <x:c r="G24" s="123"/>
      <x:c r="H24" s="123"/>
      <x:c r="I24" s="123"/>
      <x:c r="J24" s="123"/>
      <x:c r="K24" s="123"/>
      <x:c r="L24" s="123"/>
    </x:row>
    <x:row r="25">
      <x:c r="A25" s="144" t="str">
        <x:v>解读：默认的在运反应堆情景胜出，是因为它在场内替代高价值的交付氢气。两个新建情景都输给示意售电长协。请修改蓝色输入；如果结论很容易反转，说明项目对假设高度敏感，而不是已被证明。</x:v>
      </x:c>
      <x:c r="B25" s="144"/>
      <x:c r="C25" s="144"/>
      <x:c r="D25" s="144"/>
      <x:c r="E25" s="144"/>
      <x:c r="F25" s="144"/>
      <x:c r="G25" s="144"/>
      <x:c r="H25" s="144"/>
      <x:c r="I25" s="144"/>
      <x:c r="J25" s="144"/>
      <x:c r="K25" s="144"/>
      <x:c r="L25" s="144"/>
    </x:row>
    <x:row r="26">
      <x:c r="A26" s="144"/>
      <x:c r="B26" s="144"/>
      <x:c r="C26" s="144"/>
      <x:c r="D26" s="144"/>
      <x:c r="E26" s="144"/>
      <x:c r="F26" s="144"/>
      <x:c r="G26" s="144"/>
      <x:c r="H26" s="144"/>
      <x:c r="I26" s="144"/>
      <x:c r="J26" s="144"/>
      <x:c r="K26" s="144"/>
      <x:c r="L26" s="144"/>
    </x:row>
    <x:row r="27">
      <x:c r="A27" s="144"/>
      <x:c r="B27" s="144"/>
      <x:c r="C27" s="144"/>
      <x:c r="D27" s="144"/>
      <x:c r="E27" s="144"/>
      <x:c r="F27" s="144"/>
      <x:c r="G27" s="144"/>
      <x:c r="H27" s="144"/>
      <x:c r="I27" s="144"/>
      <x:c r="J27" s="144"/>
      <x:c r="K27" s="144"/>
      <x:c r="L27" s="144"/>
    </x:row>
    <x:row r="28">
      <x:c r="A28" s="144"/>
      <x:c r="B28" s="144"/>
      <x:c r="C28" s="144"/>
      <x:c r="D28" s="144"/>
      <x:c r="E28" s="144"/>
      <x:c r="F28" s="144"/>
      <x:c r="G28" s="144"/>
      <x:c r="H28" s="144"/>
      <x:c r="I28" s="144"/>
      <x:c r="J28" s="144"/>
      <x:c r="K28" s="144"/>
      <x:c r="L28" s="144"/>
    </x:row>
  </x:sheetData>
  <x:mergeCells>
    <x:mergeCell ref="A1:H2"/>
    <x:mergeCell ref="A3:H3"/>
    <x:mergeCell ref="A5:B5"/>
    <x:mergeCell ref="D5:E5"/>
    <x:mergeCell ref="G5:H5"/>
    <x:mergeCell ref="A11:C11"/>
    <x:mergeCell ref="A18:C18"/>
    <x:mergeCell ref="A25:L28"/>
  </x:mergeCells>
  <x:conditionalFormatting sqref="B8:B8">
    <x:cfRule type="cellIs" dxfId="2" priority="1" operator="greaterThanOrEqual">
      <x:formula>0</x:formula>
    </x:cfRule>
    <x:cfRule type="cellIs" dxfId="3" priority="2" operator="lessThan">
      <x:formula>0</x:formula>
    </x:cfRule>
  </x:conditionalFormatting>
  <x:conditionalFormatting sqref="E8:E8">
    <x:cfRule type="cellIs" dxfId="4" priority="3" operator="greaterThanOrEqual">
      <x:formula>0</x:formula>
    </x:cfRule>
    <x:cfRule type="cellIs" dxfId="5" priority="4" operator="lessThan">
      <x:formula>0</x:formula>
    </x:cfRule>
  </x:conditionalFormatting>
  <x:conditionalFormatting sqref="H8:H8">
    <x:cfRule type="cellIs" dxfId="6" priority="5" operator="greaterThanOrEqual">
      <x:formula>0</x:formula>
    </x:cfRule>
    <x:cfRule type="cellIs" dxfId="7" priority="6" operator="lessThan">
      <x:formula>0</x:formula>
    </x:cfRule>
  </x:conditionalFormatting>
  <x:pageMargins left="0.7" right="0.7" top="0.75" bottom="0.75" header="0.3" footer="0.3"/>
  <x:drawing xmlns:r="http://schemas.openxmlformats.org/officeDocument/2006/relationships" r:id="Rb51e4b89b43748f7"/>
</x:worksheet>
</file>

<file path=xl/worksheets/sheet2.xml><?xml version="1.0" encoding="utf-8"?>
<x:worksheet xmlns:x="http://schemas.openxmlformats.org/spreadsheetml/2006/main">
  <x:sheetViews>
    <x:sheetView showGridLines="0" workbookViewId="0"/>
  </x:sheetViews>
  <x:sheetFormatPr defaultRowHeight="15"/>
  <x:cols>
    <x:col min="1" max="1" width="31" hidden="0" customWidth="1"/>
    <x:col min="2" max="2" width="19" hidden="0" customWidth="1"/>
    <x:col min="3" max="3" width="19" hidden="0" customWidth="1"/>
    <x:col min="4" max="4" width="19" hidden="0" customWidth="1"/>
    <x:col min="5" max="5" width="15" hidden="0" customWidth="1"/>
    <x:col min="6" max="6" width="18" hidden="0" customWidth="1"/>
    <x:col min="7" max="7" width="44" hidden="0" customWidth="1"/>
    <x:col min="8" max="8" width="14" hidden="0" customWidth="1"/>
  </x:cols>
  <x:sheetData>
    <x:row r="1" ht="32" customHeight="1">
      <x:c r="A1" s="122" t="str">
        <x:v>核电兆瓦时分配计算器｜输入</x:v>
      </x:c>
      <x:c r="B1" s="122"/>
      <x:c r="C1" s="122"/>
      <x:c r="D1" s="122"/>
      <x:c r="E1" s="122"/>
      <x:c r="F1" s="122"/>
      <x:c r="G1" s="122"/>
      <x:c r="H1" s="122"/>
    </x:row>
    <x:row r="2" ht="32" customHeight="1">
      <x:c r="A2" s="122"/>
      <x:c r="B2" s="122"/>
      <x:c r="C2" s="122"/>
      <x:c r="D2" s="122"/>
      <x:c r="E2" s="122"/>
      <x:c r="F2" s="122"/>
      <x:c r="G2" s="122"/>
      <x:c r="H2" s="122"/>
    </x:row>
    <x:row r="3">
      <x:c r="A3" s="124" t="str">
        <x:v>蓝色字体的单元格可以编辑。除非标注来源编号，默认值均为示意值；这是决策筛选工具，不是投标报价模型。</x:v>
      </x:c>
      <x:c r="B3" s="124"/>
      <x:c r="C3" s="124"/>
      <x:c r="D3" s="124"/>
      <x:c r="E3" s="124"/>
      <x:c r="F3" s="124"/>
      <x:c r="G3" s="124"/>
      <x:c r="H3" s="124"/>
    </x:row>
    <x:row r="4" ht="28" customHeight="1">
      <x:c r="A4" s="140" t="str">
        <x:v>输入项</x:v>
      </x:c>
      <x:c r="B4" s="141" t="str">
        <x:v>在运反应堆＋就地用氢</x:v>
      </x:c>
      <x:c r="C4" s="141" t="str">
        <x:v>新建小型模块化反应堆＋制氢</x:v>
      </x:c>
      <x:c r="D4" s="141" t="str">
        <x:v>先进反应堆＋高温电解</x:v>
      </x:c>
      <x:c r="E4" s="141" t="str">
        <x:v>单位</x:v>
      </x:c>
      <x:c r="F4" s="141" t="str">
        <x:v>来源／状态</x:v>
      </x:c>
      <x:c r="G4" s="141" t="str">
        <x:v>解释</x:v>
      </x:c>
      <x:c r="H4" s="142" t="str">
        <x:v>最后复核</x:v>
      </x:c>
    </x:row>
    <x:row r="5">
      <x:c r="A5" s="145" t="str">
        <x:v>分配给电解槽的反应堆输出</x:v>
      </x:c>
      <x:c r="B5" s="146" t="n">
        <x:v>1.25</x:v>
      </x:c>
      <x:c r="C5" s="146" t="n">
        <x:v>100</x:v>
      </x:c>
      <x:c r="D5" s="146" t="n">
        <x:v>100</x:v>
      </x:c>
      <x:c r="E5" s="145" t="str">
        <x:v>MWe</x:v>
      </x:c>
      <x:c r="F5" s="145" t="str">
        <x:v>示意规模</x:v>
      </x:c>
      <x:c r="G5" s="145" t="str">
        <x:v>送往电解槽的电力输出</x:v>
      </x:c>
      <x:c r="H5" s="145" t="str">
        <x:v>2026-08-16</x:v>
      </x:c>
    </x:row>
    <x:row r="6">
      <x:c r="A6" s="147" t="str">
        <x:v>电解槽利用率</x:v>
      </x:c>
      <x:c r="B6" s="148" t="n">
        <x:v>0.9</x:v>
      </x:c>
      <x:c r="C6" s="148" t="n">
        <x:v>0.9</x:v>
      </x:c>
      <x:c r="D6" s="148" t="n">
        <x:v>0.9</x:v>
      </x:c>
      <x:c r="E6" s="147" t="str">
        <x:v>%</x:v>
      </x:c>
      <x:c r="F6" s="147" t="str">
        <x:v>示意值</x:v>
      </x:c>
      <x:c r="G6" s="147" t="str">
        <x:v>运行小时数除以 8,760</x:v>
      </x:c>
      <x:c r="H6" s="147" t="str">
        <x:v>2026-08-16</x:v>
      </x:c>
    </x:row>
    <x:row r="7">
      <x:c r="A7" s="147" t="str">
        <x:v>耗电量</x:v>
      </x:c>
      <x:c r="B7" s="149" t="n">
        <x:v>50.2</x:v>
      </x:c>
      <x:c r="C7" s="149" t="n">
        <x:v>50.2</x:v>
      </x:c>
      <x:c r="D7" s="149" t="n">
        <x:v>35.1</x:v>
      </x:c>
      <x:c r="E7" s="147" t="str">
        <x:v>kWhe/kg H₂</x:v>
      </x:c>
      <x:c r="F7" s="147" t="str">
        <x:v>S7 模型</x:v>
      </x:c>
      <x:c r="G7" s="147" t="str">
        <x:v>NREL／JISEA 历史流程假设</x:v>
      </x:c>
      <x:c r="H7" s="147" t="str">
        <x:v>2026-08-16</x:v>
      </x:c>
    </x:row>
    <x:row r="8">
      <x:c r="A8" s="147" t="str">
        <x:v>耗热量</x:v>
      </x:c>
      <x:c r="B8" s="149" t="n">
        <x:v>0</x:v>
      </x:c>
      <x:c r="C8" s="149" t="n">
        <x:v>0</x:v>
      </x:c>
      <x:c r="D8" s="149" t="n">
        <x:v>11.15</x:v>
      </x:c>
      <x:c r="E8" s="147" t="str">
        <x:v>kWhth/kg H₂</x:v>
      </x:c>
      <x:c r="F8" s="147" t="str">
        <x:v>S7 模型</x:v>
      </x:c>
      <x:c r="G8" s="147" t="str">
        <x:v>低温电解的热输入为零</x:v>
      </x:c>
      <x:c r="H8" s="147" t="str">
        <x:v>2026-08-16</x:v>
      </x:c>
    </x:row>
    <x:row r="9">
      <x:c r="A9" s="147" t="str">
        <x:v>实际氢气价值</x:v>
      </x:c>
      <x:c r="B9" s="150" t="n">
        <x:v>6</x:v>
      </x:c>
      <x:c r="C9" s="150" t="n">
        <x:v>4</x:v>
      </x:c>
      <x:c r="D9" s="150" t="n">
        <x:v>4.5</x:v>
      </x:c>
      <x:c r="E9" s="147" t="str">
        <x:v>$/kg H₂</x:v>
      </x:c>
      <x:c r="F9" s="147" t="str">
        <x:v>示意值</x:v>
      </x:c>
      <x:c r="G9" s="147" t="str">
        <x:v>避免采购成本或已签约交付价值</x:v>
      </x:c>
      <x:c r="H9" s="147" t="str">
        <x:v>2026-08-16</x:v>
      </x:c>
    </x:row>
    <x:row r="10">
      <x:c r="A10" s="147" t="str">
        <x:v>实际政策支持</x:v>
      </x:c>
      <x:c r="B10" s="150" t="n">
        <x:v>0</x:v>
      </x:c>
      <x:c r="C10" s="150" t="n">
        <x:v>0</x:v>
      </x:c>
      <x:c r="D10" s="150" t="n">
        <x:v>0.5</x:v>
      </x:c>
      <x:c r="E10" s="147" t="str">
        <x:v>$/kg H₂</x:v>
      </x:c>
      <x:c r="F10" s="147" t="str">
        <x:v>示意值</x:v>
      </x:c>
      <x:c r="G10" s="147" t="str">
        <x:v>只采用预计确实符合条件并能延续的抵免</x:v>
      </x:c>
      <x:c r="H10" s="147" t="str">
        <x:v>2026-08-16</x:v>
      </x:c>
    </x:row>
    <x:row r="11">
      <x:c r="A11" s="147" t="str">
        <x:v>可变运维费＋水费</x:v>
      </x:c>
      <x:c r="B11" s="150" t="n">
        <x:v>0.25</x:v>
      </x:c>
      <x:c r="C11" s="150" t="n">
        <x:v>0.3</x:v>
      </x:c>
      <x:c r="D11" s="150" t="n">
        <x:v>0.4</x:v>
      </x:c>
      <x:c r="E11" s="147" t="str">
        <x:v>$/kg H₂</x:v>
      </x:c>
      <x:c r="F11" s="147" t="str">
        <x:v>示意值</x:v>
      </x:c>
      <x:c r="G11" s="147" t="str">
        <x:v>交付前的电解槽可变成本</x:v>
      </x:c>
      <x:c r="H11" s="147" t="str">
        <x:v>2026-08-16</x:v>
      </x:c>
    </x:row>
    <x:row r="12">
      <x:c r="A12" s="147" t="str">
        <x:v>压缩、储存与交付</x:v>
      </x:c>
      <x:c r="B12" s="150" t="n">
        <x:v>0.15</x:v>
      </x:c>
      <x:c r="C12" s="150" t="n">
        <x:v>0.6</x:v>
      </x:c>
      <x:c r="D12" s="150" t="n">
        <x:v>0.6</x:v>
      </x:c>
      <x:c r="E12" s="147" t="str">
        <x:v>$/kg H₂</x:v>
      </x:c>
      <x:c r="F12" s="147" t="str">
        <x:v>示意值</x:v>
      </x:c>
      <x:c r="G12" s="147" t="str">
        <x:v>就地使用成本应显著低于商业化配送</x:v>
      </x:c>
      <x:c r="H12" s="147" t="str">
        <x:v>2026-08-16</x:v>
      </x:c>
    </x:row>
    <x:row r="13">
      <x:c r="A13" s="147" t="str">
        <x:v>电解槽资本开支</x:v>
      </x:c>
      <x:c r="B13" s="150" t="n">
        <x:v>2000</x:v>
      </x:c>
      <x:c r="C13" s="150" t="n">
        <x:v>1500</x:v>
      </x:c>
      <x:c r="D13" s="150" t="n">
        <x:v>3000</x:v>
      </x:c>
      <x:c r="E13" s="147" t="str">
        <x:v>$/kWe</x:v>
      </x:c>
      <x:c r="F13" s="147" t="str">
        <x:v>示意值</x:v>
      </x:c>
      <x:c r="G13" s="147" t="str">
        <x:v>电解槽安装成本基础</x:v>
      </x:c>
      <x:c r="H13" s="147" t="str">
        <x:v>2026-08-16</x:v>
      </x:c>
    </x:row>
    <x:row r="14">
      <x:c r="A14" s="147" t="str">
        <x:v>系统集成资本开支</x:v>
      </x:c>
      <x:c r="B14" s="150" t="n">
        <x:v>500</x:v>
      </x:c>
      <x:c r="C14" s="150" t="n">
        <x:v>700</x:v>
      </x:c>
      <x:c r="D14" s="150" t="n">
        <x:v>1500</x:v>
      </x:c>
      <x:c r="E14" s="147" t="str">
        <x:v>$/kWe</x:v>
      </x:c>
      <x:c r="F14" s="147" t="str">
        <x:v>示意值</x:v>
      </x:c>
      <x:c r="G14" s="147" t="str">
        <x:v>电气、热力、控制、许可与场址集成</x:v>
      </x:c>
      <x:c r="H14" s="147" t="str">
        <x:v>2026-08-16</x:v>
      </x:c>
    </x:row>
    <x:row r="15">
      <x:c r="A15" s="147" t="str">
        <x:v>项目年限</x:v>
      </x:c>
      <x:c r="B15" s="151" t="n">
        <x:v>20</x:v>
      </x:c>
      <x:c r="C15" s="151" t="n">
        <x:v>20</x:v>
      </x:c>
      <x:c r="D15" s="151" t="n">
        <x:v>15</x:v>
      </x:c>
      <x:c r="E15" s="147" t="str">
        <x:v>年</x:v>
      </x:c>
      <x:c r="F15" s="147" t="str">
        <x:v>示意值</x:v>
      </x:c>
      <x:c r="G15" s="147" t="str">
        <x:v>增量制氢系统的经济寿命</x:v>
      </x:c>
      <x:c r="H15" s="147" t="str">
        <x:v>2026-08-16</x:v>
      </x:c>
    </x:row>
    <x:row r="16">
      <x:c r="A16" s="147" t="str">
        <x:v>折现率</x:v>
      </x:c>
      <x:c r="B16" s="148" t="n">
        <x:v>0.08</x:v>
      </x:c>
      <x:c r="C16" s="148" t="n">
        <x:v>0.1</x:v>
      </x:c>
      <x:c r="D16" s="148" t="n">
        <x:v>0.12</x:v>
      </x:c>
      <x:c r="E16" s="147" t="str">
        <x:v>%</x:v>
      </x:c>
      <x:c r="F16" s="147" t="str">
        <x:v>示意值</x:v>
      </x:c>
      <x:c r="G16" s="147" t="str">
        <x:v>项目名义折现率</x:v>
      </x:c>
      <x:c r="H16" s="147" t="str">
        <x:v>2026-08-16</x:v>
      </x:c>
    </x:row>
    <x:row r="17">
      <x:c r="A17" s="147" t="str">
        <x:v>热能机会成本</x:v>
      </x:c>
      <x:c r="B17" s="150" t="n">
        <x:v>0</x:v>
      </x:c>
      <x:c r="C17" s="150" t="n">
        <x:v>0</x:v>
      </x:c>
      <x:c r="D17" s="150" t="n">
        <x:v>25</x:v>
      </x:c>
      <x:c r="E17" s="147" t="str">
        <x:v>$/MWhth</x:v>
      </x:c>
      <x:c r="F17" s="147" t="str">
        <x:v>示意值</x:v>
      </x:c>
      <x:c r="G17" s="147" t="str">
        <x:v>抽汽价值或放弃的发电量</x:v>
      </x:c>
      <x:c r="H17" s="147" t="str">
        <x:v>2026-08-16</x:v>
      </x:c>
    </x:row>
    <x:row r="18">
      <x:c r="A18" s="147" t="str">
        <x:v>最佳售电替代价值</x:v>
      </x:c>
      <x:c r="B18" s="150" t="n">
        <x:v>45</x:v>
      </x:c>
      <x:c r="C18" s="150" t="n">
        <x:v>80</x:v>
      </x:c>
      <x:c r="D18" s="150" t="n">
        <x:v>80</x:v>
      </x:c>
      <x:c r="E18" s="147" t="str">
        <x:v>$/MWhe</x:v>
      </x:c>
      <x:c r="F18" s="147" t="str">
        <x:v>示意值</x:v>
      </x:c>
      <x:c r="G18" s="147" t="str">
        <x:v>电网、容量或数据中心长协价值</x:v>
      </x:c>
      <x:c r="H18" s="147" t="str">
        <x:v>2026-08-16</x:v>
      </x:c>
    </x:row>
    <x:row r="19">
      <x:c r="A19" s="152" t="str">
        <x:v>已签约／已实现氢气占比</x:v>
      </x:c>
      <x:c r="B19" s="153" t="n">
        <x:v>1</x:v>
      </x:c>
      <x:c r="C19" s="153" t="n">
        <x:v>0.85</x:v>
      </x:c>
      <x:c r="D19" s="153" t="n">
        <x:v>0.75</x:v>
      </x:c>
      <x:c r="E19" s="152" t="str">
        <x:v>%</x:v>
      </x:c>
      <x:c r="F19" s="152" t="str">
        <x:v>示意值</x:v>
      </x:c>
      <x:c r="G19" s="152" t="str">
        <x:v>照付不议或其他可实现的产量比例</x:v>
      </x:c>
      <x:c r="H19" s="152" t="str">
        <x:v>2026-08-16</x:v>
      </x:c>
    </x:row>
    <x:row r="20">
      <x:c r="A20" s="154" t="str">
        <x:v>边界：本模型刻意不把反应堆建设成本计入制氢转换净回值。对于新建反应堆，应先比较同一台反应堆用于制氢还是售电，再单独评估反应堆成本和工期。输入值不构成投资建议。</x:v>
      </x:c>
      <x:c r="B20" s="154"/>
      <x:c r="C20" s="154"/>
      <x:c r="D20" s="154"/>
      <x:c r="E20" s="154"/>
      <x:c r="F20" s="154"/>
      <x:c r="G20" s="154"/>
      <x:c r="H20" s="154"/>
    </x:row>
    <x:row r="21">
      <x:c r="A21" s="154"/>
      <x:c r="B21" s="154"/>
      <x:c r="C21" s="154"/>
      <x:c r="D21" s="154"/>
      <x:c r="E21" s="154"/>
      <x:c r="F21" s="154"/>
      <x:c r="G21" s="154"/>
      <x:c r="H21" s="154"/>
    </x:row>
    <x:row r="22">
      <x:c r="A22" s="154"/>
      <x:c r="B22" s="154"/>
      <x:c r="C22" s="154"/>
      <x:c r="D22" s="154"/>
      <x:c r="E22" s="154"/>
      <x:c r="F22" s="154"/>
      <x:c r="G22" s="154"/>
      <x:c r="H22" s="154"/>
    </x:row>
  </x:sheetData>
  <x:mergeCells>
    <x:mergeCell ref="A1:H2"/>
    <x:mergeCell ref="A3:H3"/>
    <x:mergeCell ref="A20:H2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1" hidden="0" customWidth="1"/>
    <x:col min="2" max="2" width="22" hidden="0" customWidth="1"/>
    <x:col min="3" max="3" width="22" hidden="0" customWidth="1"/>
    <x:col min="4" max="4" width="22" hidden="0" customWidth="1"/>
    <x:col min="5" max="5" width="16" hidden="0" customWidth="1"/>
  </x:cols>
  <x:sheetData>
    <x:row r="1" ht="32" customHeight="1">
      <x:c r="A1" s="122" t="str">
        <x:v>核电兆瓦时分配计算器｜公式模型</x:v>
      </x:c>
      <x:c r="B1" s="122"/>
      <x:c r="C1" s="122"/>
      <x:c r="D1" s="122"/>
      <x:c r="E1" s="122"/>
    </x:row>
    <x:row r="2" ht="32" customHeight="1">
      <x:c r="A2" s="122"/>
      <x:c r="B2" s="122"/>
      <x:c r="C2" s="122"/>
      <x:c r="D2" s="122"/>
      <x:c r="E2" s="122"/>
    </x:row>
    <x:row r="3">
      <x:c r="A3" s="155" t="str">
        <x:v>所有计算均由 Inputs 工作表的输入驱动。除非另有说明，数值按每兆瓦时电力计算。</x:v>
      </x:c>
      <x:c r="B3" s="155"/>
      <x:c r="C3" s="155"/>
      <x:c r="D3" s="155"/>
      <x:c r="E3" s="155"/>
    </x:row>
    <x:row r="4" ht="28" customHeight="1">
      <x:c r="A4" s="140" t="str">
        <x:v>计算项</x:v>
      </x:c>
      <x:c r="B4" s="141" t="str">
        <x:v>在运反应堆＋就地用氢</x:v>
      </x:c>
      <x:c r="C4" s="141" t="str">
        <x:v>新建小型模块化反应堆＋制氢</x:v>
      </x:c>
      <x:c r="D4" s="141" t="str">
        <x:v>先进反应堆＋高温电解</x:v>
      </x:c>
      <x:c r="E4" s="142" t="str">
        <x:v>单位</x:v>
      </x:c>
    </x:row>
    <x:row r="5">
      <x:c r="A5" s="156" t="str">
        <x:v>电解槽年用电量</x:v>
      </x:c>
      <x:c r="B5" s="157" t="n">
        <x:f>'Inputs'!B5*8760*'Inputs'!B6</x:f>
        <x:v>9855</x:v>
      </x:c>
      <x:c r="C5" s="157" t="n">
        <x:f>'Inputs'!C5*8760*'Inputs'!C6</x:f>
        <x:v>788400</x:v>
      </x:c>
      <x:c r="D5" s="157" t="n">
        <x:f>'Inputs'!D5*8760*'Inputs'!D6</x:f>
        <x:v>788400</x:v>
      </x:c>
      <x:c r="E5" s="156" t="str">
        <x:v>MWh/年</x:v>
      </x:c>
    </x:row>
    <x:row r="6">
      <x:c r="A6" s="134" t="str">
        <x:v>产氢量</x:v>
      </x:c>
      <x:c r="B6" s="158" t="n">
        <x:f>1000/'Inputs'!B7</x:f>
        <x:v>19.9203187250996</x:v>
      </x:c>
      <x:c r="C6" s="158" t="n">
        <x:f>1000/'Inputs'!C7</x:f>
        <x:v>19.9203187250996</x:v>
      </x:c>
      <x:c r="D6" s="158" t="n">
        <x:f>1000/'Inputs'!D7</x:f>
        <x:v>28.49002849002849</x:v>
      </x:c>
      <x:c r="E6" s="134" t="str">
        <x:v>kg H₂/MWhe</x:v>
      </x:c>
    </x:row>
    <x:row r="7">
      <x:c r="A7" s="134" t="str">
        <x:v>年毛产氢量</x:v>
      </x:c>
      <x:c r="B7" s="158" t="n">
        <x:f>B5*B6</x:f>
        <x:v>196314.74103585657</x:v>
      </x:c>
      <x:c r="C7" s="158" t="n">
        <x:f>C5*C6</x:f>
        <x:v>15705179.282868527</x:v>
      </x:c>
      <x:c r="D7" s="158" t="n">
        <x:f>D5*D6</x:f>
        <x:v>22461538.46153846</x:v>
      </x:c>
      <x:c r="E7" s="134" t="str">
        <x:v>kg/年</x:v>
      </x:c>
    </x:row>
    <x:row r="8">
      <x:c r="A8" s="134" t="str">
        <x:v>已签约／已实现产氢量</x:v>
      </x:c>
      <x:c r="B8" s="158" t="n">
        <x:f>B7*'Inputs'!B19</x:f>
        <x:v>196314.74103585657</x:v>
      </x:c>
      <x:c r="C8" s="158" t="n">
        <x:f>C7*'Inputs'!C19</x:f>
        <x:v>13349402.390438247</x:v>
      </x:c>
      <x:c r="D8" s="158" t="n">
        <x:f>D7*'Inputs'!D19</x:f>
        <x:v>16846153.846153844</x:v>
      </x:c>
      <x:c r="E8" s="134" t="str">
        <x:v>kg/年</x:v>
      </x:c>
    </x:row>
    <x:row r="9">
      <x:c r="A9" s="134" t="str">
        <x:v>氢气毛价值</x:v>
      </x:c>
      <x:c r="B9" s="159" t="n">
        <x:f>B6*'Inputs'!B9*'Inputs'!B19</x:f>
        <x:v>119.5219123505976</x:v>
      </x:c>
      <x:c r="C9" s="159" t="n">
        <x:f>C6*'Inputs'!C9*'Inputs'!C19</x:f>
        <x:v>67.72908366533865</x:v>
      </x:c>
      <x:c r="D9" s="159" t="n">
        <x:f>D6*'Inputs'!D9*'Inputs'!D19</x:f>
        <x:v>96.15384615384616</x:v>
      </x:c>
      <x:c r="E9" s="134" t="str">
        <x:v>$/MWhe</x:v>
      </x:c>
    </x:row>
    <x:row r="10">
      <x:c r="A10" s="134" t="str">
        <x:v>政策价值</x:v>
      </x:c>
      <x:c r="B10" s="159" t="n">
        <x:f>B6*'Inputs'!B10</x:f>
        <x:v>0</x:v>
      </x:c>
      <x:c r="C10" s="159" t="n">
        <x:f>C6*'Inputs'!C10</x:f>
        <x:v>0</x:v>
      </x:c>
      <x:c r="D10" s="159" t="n">
        <x:f>D6*'Inputs'!D10</x:f>
        <x:v>14.245014245014245</x:v>
      </x:c>
      <x:c r="E10" s="134" t="str">
        <x:v>$/MWhe</x:v>
      </x:c>
    </x:row>
    <x:row r="11">
      <x:c r="A11" s="134" t="str">
        <x:v>可变成本＋交付成本</x:v>
      </x:c>
      <x:c r="B11" s="159" t="n">
        <x:f>B6*('Inputs'!B11+'Inputs'!B12)</x:f>
        <x:v>7.968127490039841</x:v>
      </x:c>
      <x:c r="C11" s="159" t="n">
        <x:f>C6*('Inputs'!C11+'Inputs'!C12)</x:f>
        <x:v>17.92828685258964</x:v>
      </x:c>
      <x:c r="D11" s="159" t="n">
        <x:f>D6*('Inputs'!D11+'Inputs'!D12)</x:f>
        <x:v>28.49002849002849</x:v>
      </x:c>
      <x:c r="E11" s="134" t="str">
        <x:v>$/MWhe</x:v>
      </x:c>
    </x:row>
    <x:row r="12">
      <x:c r="A12" s="134" t="str">
        <x:v>热能消耗</x:v>
      </x:c>
      <x:c r="B12" s="160" t="n">
        <x:f>B6*'Inputs'!B8/1000</x:f>
        <x:v>0</x:v>
      </x:c>
      <x:c r="C12" s="160" t="n">
        <x:f>C6*'Inputs'!C8/1000</x:f>
        <x:v>0</x:v>
      </x:c>
      <x:c r="D12" s="160" t="n">
        <x:f>D6*'Inputs'!D8/1000</x:f>
        <x:v>0.3176638176638177</x:v>
      </x:c>
      <x:c r="E12" s="134" t="str">
        <x:v>MWhth/MWhe</x:v>
      </x:c>
    </x:row>
    <x:row r="13">
      <x:c r="A13" s="134" t="str">
        <x:v>热能机会成本</x:v>
      </x:c>
      <x:c r="B13" s="161" t="n">
        <x:f>B12*'Inputs'!B17</x:f>
        <x:v>0</x:v>
      </x:c>
      <x:c r="C13" s="161" t="n">
        <x:f>C12*'Inputs'!C17</x:f>
        <x:v>0</x:v>
      </x:c>
      <x:c r="D13" s="161" t="n">
        <x:f>D12*'Inputs'!D17</x:f>
        <x:v>7.941595441595442</x:v>
      </x:c>
      <x:c r="E13" s="134" t="str">
        <x:v>$/MWhe</x:v>
      </x:c>
    </x:row>
    <x:row r="14">
      <x:c r="A14" s="134" t="str">
        <x:v>增量制氢资本开支</x:v>
      </x:c>
      <x:c r="B14" s="161" t="n">
        <x:f>'Inputs'!B5*1000*('Inputs'!B13+'Inputs'!B14)</x:f>
        <x:v>3125000</x:v>
      </x:c>
      <x:c r="C14" s="161" t="n">
        <x:f>'Inputs'!C5*1000*('Inputs'!C13+'Inputs'!C14)</x:f>
        <x:v>220000000</x:v>
      </x:c>
      <x:c r="D14" s="161" t="n">
        <x:f>'Inputs'!D5*1000*('Inputs'!D13+'Inputs'!D14)</x:f>
        <x:v>450000000</x:v>
      </x:c>
      <x:c r="E14" s="134" t="str">
        <x:v>$</x:v>
      </x:c>
    </x:row>
    <x:row r="15">
      <x:c r="A15" s="134" t="str">
        <x:v>资本回收系数</x:v>
      </x:c>
      <x:c r="B15" s="162" t="n">
        <x:f>('Inputs'!B16*(1+'Inputs'!B16)^'Inputs'!B15)/((1+'Inputs'!B16)^'Inputs'!B15-1)</x:f>
        <x:v>0.10185220882315059</x:v>
      </x:c>
      <x:c r="C15" s="162" t="n">
        <x:f>('Inputs'!C16*(1+'Inputs'!C16)^'Inputs'!C15)/((1+'Inputs'!C16)^'Inputs'!C15-1)</x:f>
        <x:v>0.11745962477254576</x:v>
      </x:c>
      <x:c r="D15" s="162" t="n">
        <x:f>('Inputs'!D16*(1+'Inputs'!D16)^'Inputs'!D15)/((1+'Inputs'!D16)^'Inputs'!D15-1)</x:f>
        <x:v>0.14682423964634625</x:v>
      </x:c>
      <x:c r="E15" s="134" t="str">
        <x:v>倍</x:v>
      </x:c>
    </x:row>
    <x:row r="16">
      <x:c r="A16" s="134" t="str">
        <x:v>年度资本费用</x:v>
      </x:c>
      <x:c r="B16" s="159" t="n">
        <x:f>B14*B15</x:f>
        <x:v>318288.15257234557</x:v>
      </x:c>
      <x:c r="C16" s="159" t="n">
        <x:f>C14*C15</x:f>
        <x:v>25841117.449960068</x:v>
      </x:c>
      <x:c r="D16" s="159" t="n">
        <x:f>D14*D15</x:f>
        <x:v>66070907.840855815</x:v>
      </x:c>
      <x:c r="E16" s="134" t="str">
        <x:v>$/年</x:v>
      </x:c>
    </x:row>
    <x:row r="17">
      <x:c r="A17" s="134" t="str">
        <x:v>单位资本费用</x:v>
      </x:c>
      <x:c r="B17" s="159" t="n">
        <x:f>B16/B5</x:f>
        <x:v>32.29712354869057</x:v>
      </x:c>
      <x:c r="C17" s="159" t="n">
        <x:f>C16/C5</x:f>
        <x:v>32.776658358650515</x:v>
      </x:c>
      <x:c r="D17" s="159" t="n">
        <x:f>D16/D5</x:f>
        <x:v>83.80378975248074</x:v>
      </x:c>
      <x:c r="E17" s="134" t="str">
        <x:v>$/MWhe</x:v>
      </x:c>
    </x:row>
    <x:row r="18">
      <x:c r="A18" s="163" t="str">
        <x:v>制氢净回值</x:v>
      </x:c>
      <x:c r="B18" s="164" t="n">
        <x:f>B9+B10-B11-B13-B17</x:f>
        <x:v>79.25666131186719</x:v>
      </x:c>
      <x:c r="C18" s="164" t="n">
        <x:f>C9+C10-C11-C13-C17</x:f>
        <x:v>17.024138454098498</x:v>
      </x:c>
      <x:c r="D18" s="164" t="n">
        <x:f>D9+D10-D11-D13-D17</x:f>
        <x:v>-9.836553285244264</x:v>
      </x:c>
      <x:c r="E18" s="163" t="str">
        <x:v>$/MWhe</x:v>
      </x:c>
    </x:row>
    <x:row r="19">
      <x:c r="A19" s="163" t="str">
        <x:v>最佳售电替代价值</x:v>
      </x:c>
      <x:c r="B19" s="164" t="n">
        <x:f>'Inputs'!B18</x:f>
        <x:v>45</x:v>
      </x:c>
      <x:c r="C19" s="164" t="n">
        <x:f>'Inputs'!C18</x:f>
        <x:v>80</x:v>
      </x:c>
      <x:c r="D19" s="164" t="n">
        <x:f>'Inputs'!D18</x:f>
        <x:v>80</x:v>
      </x:c>
      <x:c r="E19" s="163" t="str">
        <x:v>$/MWhe</x:v>
      </x:c>
    </x:row>
    <x:row r="20">
      <x:c r="A20" s="163" t="str">
        <x:v>分配优势</x:v>
      </x:c>
      <x:c r="B20" s="164" t="n">
        <x:f>B18-B19</x:f>
        <x:v>34.25666131186719</x:v>
      </x:c>
      <x:c r="C20" s="164" t="n">
        <x:f>C18-C19</x:f>
        <x:v>-62.9758615459015</x:v>
      </x:c>
      <x:c r="D20" s="164" t="n">
        <x:f>D18-D19</x:f>
        <x:v>-89.83655328524426</x:v>
      </x:c>
      <x:c r="E20" s="163" t="str">
        <x:v>$/MWhe</x:v>
      </x:c>
    </x:row>
    <x:row r="21">
      <x:c r="A21" s="134" t="str">
        <x:v>氢气盈亏平衡价值</x:v>
      </x:c>
      <x:c r="B21" s="159" t="n">
        <x:f>(B19+B11+B13+B17-B10)/(B6*'Inputs'!B19)</x:f>
        <x:v>4.280315602144267</x:v>
      </x:c>
      <x:c r="C21" s="159" t="n">
        <x:f>(C19+C11+C13+C17-C10)/(C6*'Inputs'!C19)</x:f>
        <x:v>7.719280293652066</x:v>
      </x:c>
      <x:c r="D21" s="159" t="n">
        <x:f>(D19+D11+D13+D17-D10)/(D6*'Inputs'!D19)</x:f>
        <x:v>8.704350693749435</x:v>
      </x:c>
      <x:c r="E21" s="134" t="str">
        <x:v>$/kg H₂</x:v>
      </x:c>
    </x:row>
    <x:row r="22">
      <x:c r="A22" s="165" t="str">
        <x:v>决策</x:v>
      </x:c>
      <x:c r="B22" s="166" t="str">
        <x:f>IF(B20&gt;=0,"制氢","售电")</x:f>
        <x:v>制氢</x:v>
      </x:c>
      <x:c r="C22" s="166" t="str">
        <x:f>IF(C20&gt;=0,"制氢","售电")</x:f>
        <x:v>售电</x:v>
      </x:c>
      <x:c r="D22" s="166" t="str">
        <x:f>IF(D20&gt;=0,"制氢","售电")</x:f>
        <x:v>售电</x:v>
      </x:c>
      <x:c r="E22" s="165" t="str"/>
    </x:row>
  </x:sheetData>
  <x:mergeCells>
    <x:mergeCell ref="A1:E2"/>
    <x:mergeCell ref="A3:E3"/>
  </x:mergeCells>
  <x:conditionalFormatting sqref="B22:D22">
    <x:cfRule type="containsText" dxfId="0" priority="1" operator="containsText" text="MAKE HYDROGEN"/>
    <x:cfRule type="containsText" dxfId="1" priority="2" operator="containsText" text="SELL POWER"/>
    <x:cfRule type="containsText" dxfId="12" priority="3" operator="containsText" text="制氢"/>
    <x:cfRule type="containsText" dxfId="13" priority="4" operator="containsText" text="售电"/>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32" customHeight="1">
      <x:c r="A1" s="122" t="str">
        <x:v>新建小型模块化反应堆敏感性分析</x:v>
      </x:c>
      <x:c r="B1" s="122"/>
      <x:c r="C1" s="122"/>
      <x:c r="D1" s="122"/>
      <x:c r="E1" s="122"/>
      <x:c r="F1" s="122"/>
      <x:c r="G1" s="122"/>
      <x:c r="H1" s="122"/>
    </x:row>
    <x:row r="2" ht="32" customHeight="1">
      <x:c r="A2" s="122"/>
      <x:c r="B2" s="122"/>
      <x:c r="C2" s="122"/>
      <x:c r="D2" s="122"/>
      <x:c r="E2" s="122"/>
      <x:c r="F2" s="122"/>
      <x:c r="G2" s="122"/>
      <x:c r="H2" s="122"/>
    </x:row>
    <x:row r="3">
      <x:c r="A3" s="167" t="str">
        <x:v>分配优势（$/MWhe）＝制氢净回值减去售电价值。正值支持制氢，负值支持售电；新建小型模块化反应堆的其他输入保持不变。</x:v>
      </x:c>
      <x:c r="B3" s="167"/>
      <x:c r="C3" s="167"/>
      <x:c r="D3" s="167"/>
      <x:c r="E3" s="167"/>
      <x:c r="F3" s="167"/>
      <x:c r="G3" s="167"/>
      <x:c r="H3" s="167"/>
    </x:row>
    <x:row r="4" ht="28" customHeight="1">
      <x:c r="A4" s="140" t="str">
        <x:v>售电 $/MWh ↓／氢气 $/kg →</x:v>
      </x:c>
      <x:c r="B4" s="141" t="n">
        <x:v>2</x:v>
      </x:c>
      <x:c r="C4" s="141" t="n">
        <x:v>3</x:v>
      </x:c>
      <x:c r="D4" s="141" t="n">
        <x:v>4</x:v>
      </x:c>
      <x:c r="E4" s="141" t="n">
        <x:v>5</x:v>
      </x:c>
      <x:c r="F4" s="141" t="n">
        <x:v>6</x:v>
      </x:c>
      <x:c r="G4" s="141" t="n">
        <x:v>7</x:v>
      </x:c>
      <x:c r="H4" s="142" t="n">
        <x:v>8</x:v>
      </x:c>
    </x:row>
    <x:row r="5">
      <x:c r="A5" s="168" t="n">
        <x:v>30</x:v>
      </x:c>
      <x:c r="B5" s="169" t="n">
        <x:f>('Model'!$C$6*B$4*'Inputs'!$C$19+'Model'!$C$10-'Model'!$C$11-'Model'!$C$13-'Model'!$C$17)-$A5</x:f>
        <x:v>-46.84040337857083</x:v>
      </x:c>
      <x:c r="C5" s="169" t="n">
        <x:f>('Model'!$C$6*C$4*'Inputs'!$C$19+'Model'!$C$10-'Model'!$C$11-'Model'!$C$13-'Model'!$C$17)-$A5</x:f>
        <x:v>-29.908132462236175</x:v>
      </x:c>
      <x:c r="D5" s="169" t="n">
        <x:f>('Model'!$C$6*D$4*'Inputs'!$C$19+'Model'!$C$10-'Model'!$C$11-'Model'!$C$13-'Model'!$C$17)-$A5</x:f>
        <x:v>-12.975861545901502</x:v>
      </x:c>
      <x:c r="E5" s="169" t="n">
        <x:f>('Model'!$C$6*E$4*'Inputs'!$C$19+'Model'!$C$10-'Model'!$C$11-'Model'!$C$13-'Model'!$C$17)-$A5</x:f>
        <x:v>3.956409370433157</x:v>
      </x:c>
      <x:c r="F5" s="169" t="n">
        <x:f>('Model'!$C$6*F$4*'Inputs'!$C$19+'Model'!$C$10-'Model'!$C$11-'Model'!$C$13-'Model'!$C$17)-$A5</x:f>
        <x:v>20.888680286767816</x:v>
      </x:c>
      <x:c r="G5" s="169" t="n">
        <x:f>('Model'!$C$6*G$4*'Inputs'!$C$19+'Model'!$C$10-'Model'!$C$11-'Model'!$C$13-'Model'!$C$17)-$A5</x:f>
        <x:v>37.82095120310248</x:v>
      </x:c>
      <x:c r="H5" s="169" t="n">
        <x:f>('Model'!$C$6*H$4*'Inputs'!$C$19+'Model'!$C$10-'Model'!$C$11-'Model'!$C$13-'Model'!$C$17)-$A5</x:f>
        <x:v>54.75322211943714</x:v>
      </x:c>
    </x:row>
    <x:row r="6">
      <x:c r="A6" s="168" t="n">
        <x:v>45</x:v>
      </x:c>
      <x:c r="B6" s="169" t="n">
        <x:f>('Model'!$C$6*B$4*'Inputs'!$C$19+'Model'!$C$10-'Model'!$C$11-'Model'!$C$13-'Model'!$C$17)-$A6</x:f>
        <x:v>-61.84040337857083</x:v>
      </x:c>
      <x:c r="C6" s="169" t="n">
        <x:f>('Model'!$C$6*C$4*'Inputs'!$C$19+'Model'!$C$10-'Model'!$C$11-'Model'!$C$13-'Model'!$C$17)-$A6</x:f>
        <x:v>-44.908132462236175</x:v>
      </x:c>
      <x:c r="D6" s="169" t="n">
        <x:f>('Model'!$C$6*D$4*'Inputs'!$C$19+'Model'!$C$10-'Model'!$C$11-'Model'!$C$13-'Model'!$C$17)-$A6</x:f>
        <x:v>-27.975861545901502</x:v>
      </x:c>
      <x:c r="E6" s="169" t="n">
        <x:f>('Model'!$C$6*E$4*'Inputs'!$C$19+'Model'!$C$10-'Model'!$C$11-'Model'!$C$13-'Model'!$C$17)-$A6</x:f>
        <x:v>-11.043590629566843</x:v>
      </x:c>
      <x:c r="F6" s="169" t="n">
        <x:f>('Model'!$C$6*F$4*'Inputs'!$C$19+'Model'!$C$10-'Model'!$C$11-'Model'!$C$13-'Model'!$C$17)-$A6</x:f>
        <x:v>5.888680286767816</x:v>
      </x:c>
      <x:c r="G6" s="169" t="n">
        <x:f>('Model'!$C$6*G$4*'Inputs'!$C$19+'Model'!$C$10-'Model'!$C$11-'Model'!$C$13-'Model'!$C$17)-$A6</x:f>
        <x:v>22.82095120310248</x:v>
      </x:c>
      <x:c r="H6" s="169" t="n">
        <x:f>('Model'!$C$6*H$4*'Inputs'!$C$19+'Model'!$C$10-'Model'!$C$11-'Model'!$C$13-'Model'!$C$17)-$A6</x:f>
        <x:v>39.75322211943714</x:v>
      </x:c>
    </x:row>
    <x:row r="7">
      <x:c r="A7" s="168" t="n">
        <x:v>60</x:v>
      </x:c>
      <x:c r="B7" s="169" t="n">
        <x:f>('Model'!$C$6*B$4*'Inputs'!$C$19+'Model'!$C$10-'Model'!$C$11-'Model'!$C$13-'Model'!$C$17)-$A7</x:f>
        <x:v>-76.84040337857083</x:v>
      </x:c>
      <x:c r="C7" s="169" t="n">
        <x:f>('Model'!$C$6*C$4*'Inputs'!$C$19+'Model'!$C$10-'Model'!$C$11-'Model'!$C$13-'Model'!$C$17)-$A7</x:f>
        <x:v>-59.908132462236175</x:v>
      </x:c>
      <x:c r="D7" s="169" t="n">
        <x:f>('Model'!$C$6*D$4*'Inputs'!$C$19+'Model'!$C$10-'Model'!$C$11-'Model'!$C$13-'Model'!$C$17)-$A7</x:f>
        <x:v>-42.9758615459015</x:v>
      </x:c>
      <x:c r="E7" s="169" t="n">
        <x:f>('Model'!$C$6*E$4*'Inputs'!$C$19+'Model'!$C$10-'Model'!$C$11-'Model'!$C$13-'Model'!$C$17)-$A7</x:f>
        <x:v>-26.043590629566843</x:v>
      </x:c>
      <x:c r="F7" s="169" t="n">
        <x:f>('Model'!$C$6*F$4*'Inputs'!$C$19+'Model'!$C$10-'Model'!$C$11-'Model'!$C$13-'Model'!$C$17)-$A7</x:f>
        <x:v>-9.111319713232184</x:v>
      </x:c>
      <x:c r="G7" s="169" t="n">
        <x:f>('Model'!$C$6*G$4*'Inputs'!$C$19+'Model'!$C$10-'Model'!$C$11-'Model'!$C$13-'Model'!$C$17)-$A7</x:f>
        <x:v>7.8209512031024815</x:v>
      </x:c>
      <x:c r="H7" s="169" t="n">
        <x:f>('Model'!$C$6*H$4*'Inputs'!$C$19+'Model'!$C$10-'Model'!$C$11-'Model'!$C$13-'Model'!$C$17)-$A7</x:f>
        <x:v>24.75322211943714</x:v>
      </x:c>
    </x:row>
    <x:row r="8">
      <x:c r="A8" s="168" t="n">
        <x:v>75</x:v>
      </x:c>
      <x:c r="B8" s="169" t="n">
        <x:f>('Model'!$C$6*B$4*'Inputs'!$C$19+'Model'!$C$10-'Model'!$C$11-'Model'!$C$13-'Model'!$C$17)-$A8</x:f>
        <x:v>-91.84040337857083</x:v>
      </x:c>
      <x:c r="C8" s="169" t="n">
        <x:f>('Model'!$C$6*C$4*'Inputs'!$C$19+'Model'!$C$10-'Model'!$C$11-'Model'!$C$13-'Model'!$C$17)-$A8</x:f>
        <x:v>-74.90813246223618</x:v>
      </x:c>
      <x:c r="D8" s="169" t="n">
        <x:f>('Model'!$C$6*D$4*'Inputs'!$C$19+'Model'!$C$10-'Model'!$C$11-'Model'!$C$13-'Model'!$C$17)-$A8</x:f>
        <x:v>-57.9758615459015</x:v>
      </x:c>
      <x:c r="E8" s="169" t="n">
        <x:f>('Model'!$C$6*E$4*'Inputs'!$C$19+'Model'!$C$10-'Model'!$C$11-'Model'!$C$13-'Model'!$C$17)-$A8</x:f>
        <x:v>-41.04359062956684</x:v>
      </x:c>
      <x:c r="F8" s="169" t="n">
        <x:f>('Model'!$C$6*F$4*'Inputs'!$C$19+'Model'!$C$10-'Model'!$C$11-'Model'!$C$13-'Model'!$C$17)-$A8</x:f>
        <x:v>-24.111319713232184</x:v>
      </x:c>
      <x:c r="G8" s="169" t="n">
        <x:f>('Model'!$C$6*G$4*'Inputs'!$C$19+'Model'!$C$10-'Model'!$C$11-'Model'!$C$13-'Model'!$C$17)-$A8</x:f>
        <x:v>-7.1790487968975185</x:v>
      </x:c>
      <x:c r="H8" s="169" t="n">
        <x:f>('Model'!$C$6*H$4*'Inputs'!$C$19+'Model'!$C$10-'Model'!$C$11-'Model'!$C$13-'Model'!$C$17)-$A8</x:f>
        <x:v>9.75322211943714</x:v>
      </x:c>
    </x:row>
    <x:row r="9">
      <x:c r="A9" s="168" t="n">
        <x:v>90</x:v>
      </x:c>
      <x:c r="B9" s="169" t="n">
        <x:f>('Model'!$C$6*B$4*'Inputs'!$C$19+'Model'!$C$10-'Model'!$C$11-'Model'!$C$13-'Model'!$C$17)-$A9</x:f>
        <x:v>-106.84040337857083</x:v>
      </x:c>
      <x:c r="C9" s="169" t="n">
        <x:f>('Model'!$C$6*C$4*'Inputs'!$C$19+'Model'!$C$10-'Model'!$C$11-'Model'!$C$13-'Model'!$C$17)-$A9</x:f>
        <x:v>-89.90813246223618</x:v>
      </x:c>
      <x:c r="D9" s="169" t="n">
        <x:f>('Model'!$C$6*D$4*'Inputs'!$C$19+'Model'!$C$10-'Model'!$C$11-'Model'!$C$13-'Model'!$C$17)-$A9</x:f>
        <x:v>-72.9758615459015</x:v>
      </x:c>
      <x:c r="E9" s="169" t="n">
        <x:f>('Model'!$C$6*E$4*'Inputs'!$C$19+'Model'!$C$10-'Model'!$C$11-'Model'!$C$13-'Model'!$C$17)-$A9</x:f>
        <x:v>-56.04359062956684</x:v>
      </x:c>
      <x:c r="F9" s="169" t="n">
        <x:f>('Model'!$C$6*F$4*'Inputs'!$C$19+'Model'!$C$10-'Model'!$C$11-'Model'!$C$13-'Model'!$C$17)-$A9</x:f>
        <x:v>-39.111319713232184</x:v>
      </x:c>
      <x:c r="G9" s="169" t="n">
        <x:f>('Model'!$C$6*G$4*'Inputs'!$C$19+'Model'!$C$10-'Model'!$C$11-'Model'!$C$13-'Model'!$C$17)-$A9</x:f>
        <x:v>-22.17904879689752</x:v>
      </x:c>
      <x:c r="H9" s="169" t="n">
        <x:f>('Model'!$C$6*H$4*'Inputs'!$C$19+'Model'!$C$10-'Model'!$C$11-'Model'!$C$13-'Model'!$C$17)-$A9</x:f>
        <x:v>-5.24677788056286</x:v>
      </x:c>
    </x:row>
    <x:row r="10">
      <x:c r="A10" s="168" t="n">
        <x:v>105</x:v>
      </x:c>
      <x:c r="B10" s="169" t="n">
        <x:f>('Model'!$C$6*B$4*'Inputs'!$C$19+'Model'!$C$10-'Model'!$C$11-'Model'!$C$13-'Model'!$C$17)-$A10</x:f>
        <x:v>-121.84040337857083</x:v>
      </x:c>
      <x:c r="C10" s="169" t="n">
        <x:f>('Model'!$C$6*C$4*'Inputs'!$C$19+'Model'!$C$10-'Model'!$C$11-'Model'!$C$13-'Model'!$C$17)-$A10</x:f>
        <x:v>-104.90813246223618</x:v>
      </x:c>
      <x:c r="D10" s="169" t="n">
        <x:f>('Model'!$C$6*D$4*'Inputs'!$C$19+'Model'!$C$10-'Model'!$C$11-'Model'!$C$13-'Model'!$C$17)-$A10</x:f>
        <x:v>-87.9758615459015</x:v>
      </x:c>
      <x:c r="E10" s="169" t="n">
        <x:f>('Model'!$C$6*E$4*'Inputs'!$C$19+'Model'!$C$10-'Model'!$C$11-'Model'!$C$13-'Model'!$C$17)-$A10</x:f>
        <x:v>-71.04359062956684</x:v>
      </x:c>
      <x:c r="F10" s="169" t="n">
        <x:f>('Model'!$C$6*F$4*'Inputs'!$C$19+'Model'!$C$10-'Model'!$C$11-'Model'!$C$13-'Model'!$C$17)-$A10</x:f>
        <x:v>-54.111319713232184</x:v>
      </x:c>
      <x:c r="G10" s="169" t="n">
        <x:f>('Model'!$C$6*G$4*'Inputs'!$C$19+'Model'!$C$10-'Model'!$C$11-'Model'!$C$13-'Model'!$C$17)-$A10</x:f>
        <x:v>-37.17904879689752</x:v>
      </x:c>
      <x:c r="H10" s="169" t="n">
        <x:f>('Model'!$C$6*H$4*'Inputs'!$C$19+'Model'!$C$10-'Model'!$C$11-'Model'!$C$13-'Model'!$C$17)-$A10</x:f>
        <x:v>-20.24677788056286</x:v>
      </x:c>
    </x:row>
    <x:row r="11">
      <x:c r="A11" s="168" t="n">
        <x:v>120</x:v>
      </x:c>
      <x:c r="B11" s="169" t="n">
        <x:f>('Model'!$C$6*B$4*'Inputs'!$C$19+'Model'!$C$10-'Model'!$C$11-'Model'!$C$13-'Model'!$C$17)-$A11</x:f>
        <x:v>-136.84040337857084</x:v>
      </x:c>
      <x:c r="C11" s="169" t="n">
        <x:f>('Model'!$C$6*C$4*'Inputs'!$C$19+'Model'!$C$10-'Model'!$C$11-'Model'!$C$13-'Model'!$C$17)-$A11</x:f>
        <x:v>-119.90813246223618</x:v>
      </x:c>
      <x:c r="D11" s="169" t="n">
        <x:f>('Model'!$C$6*D$4*'Inputs'!$C$19+'Model'!$C$10-'Model'!$C$11-'Model'!$C$13-'Model'!$C$17)-$A11</x:f>
        <x:v>-102.9758615459015</x:v>
      </x:c>
      <x:c r="E11" s="169" t="n">
        <x:f>('Model'!$C$6*E$4*'Inputs'!$C$19+'Model'!$C$10-'Model'!$C$11-'Model'!$C$13-'Model'!$C$17)-$A11</x:f>
        <x:v>-86.04359062956684</x:v>
      </x:c>
      <x:c r="F11" s="169" t="n">
        <x:f>('Model'!$C$6*F$4*'Inputs'!$C$19+'Model'!$C$10-'Model'!$C$11-'Model'!$C$13-'Model'!$C$17)-$A11</x:f>
        <x:v>-69.11131971323218</x:v>
      </x:c>
      <x:c r="G11" s="169" t="n">
        <x:f>('Model'!$C$6*G$4*'Inputs'!$C$19+'Model'!$C$10-'Model'!$C$11-'Model'!$C$13-'Model'!$C$17)-$A11</x:f>
        <x:v>-52.17904879689752</x:v>
      </x:c>
      <x:c r="H11" s="169" t="n">
        <x:f>('Model'!$C$6*H$4*'Inputs'!$C$19+'Model'!$C$10-'Model'!$C$11-'Model'!$C$13-'Model'!$C$17)-$A11</x:f>
        <x:v>-35.24677788056286</x:v>
      </x:c>
    </x:row>
    <x:row r="12">
      <x:c r="A12" s="123"/>
      <x:c r="B12" s="123"/>
      <x:c r="C12" s="123"/>
      <x:c r="D12" s="123"/>
      <x:c r="E12" s="123"/>
      <x:c r="F12" s="123"/>
      <x:c r="G12" s="123"/>
      <x:c r="H12" s="123"/>
    </x:row>
    <x:row r="13">
      <x:c r="A13" s="154" t="str">
        <x:v>这张矩阵不是预测。它只隔离本期最关键的两个价格变量。可融资的项目还需要可信的反应堆工期、已签约用氢量、交付方案、政策资格和系统集成预算。</x:v>
      </x:c>
      <x:c r="B13" s="154"/>
      <x:c r="C13" s="154"/>
      <x:c r="D13" s="154"/>
      <x:c r="E13" s="154"/>
      <x:c r="F13" s="154"/>
      <x:c r="G13" s="154"/>
      <x:c r="H13" s="154"/>
    </x:row>
    <x:row r="14">
      <x:c r="A14" s="154"/>
      <x:c r="B14" s="154"/>
      <x:c r="C14" s="154"/>
      <x:c r="D14" s="154"/>
      <x:c r="E14" s="154"/>
      <x:c r="F14" s="154"/>
      <x:c r="G14" s="154"/>
      <x:c r="H14" s="154"/>
    </x:row>
    <x:row r="15">
      <x:c r="A15" s="154"/>
      <x:c r="B15" s="154"/>
      <x:c r="C15" s="154"/>
      <x:c r="D15" s="154"/>
      <x:c r="E15" s="154"/>
      <x:c r="F15" s="154"/>
      <x:c r="G15" s="154"/>
      <x:c r="H15" s="154"/>
    </x:row>
    <x:row r="16">
      <x:c r="A16" s="154"/>
      <x:c r="B16" s="154"/>
      <x:c r="C16" s="154"/>
      <x:c r="D16" s="154"/>
      <x:c r="E16" s="154"/>
      <x:c r="F16" s="154"/>
      <x:c r="G16" s="154"/>
      <x:c r="H16" s="154"/>
    </x:row>
  </x:sheetData>
  <x:mergeCells>
    <x:mergeCell ref="A1:H2"/>
    <x:mergeCell ref="A3:H3"/>
    <x:mergeCell ref="A13:H16"/>
  </x:mergeCells>
  <x:conditionalFormatting sqref="B5:H11">
    <x:cfRule type="colorScale" priority="1">
      <x:colorScale>
        <x:cfvo type="min"/>
        <x:cfvo type="percentile" val="50"/>
        <x:cfvo type="max"/>
        <x:color rgb="FFD64545"/>
        <x:color rgb="FFFFF4CC"/>
        <x:color rgb="FF00A6A6"/>
      </x:colorScale>
    </x:cfRule>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5" hidden="0" customWidth="1"/>
    <x:col min="2" max="2" width="14" hidden="0" customWidth="1"/>
    <x:col min="3" max="3" width="14" hidden="0" customWidth="1"/>
    <x:col min="4" max="4" width="14" hidden="0" customWidth="1"/>
    <x:col min="5" max="5" width="14" hidden="0" customWidth="1"/>
    <x:col min="6" max="6" width="14" hidden="0" customWidth="1"/>
    <x:col min="7" max="7" width="48" hidden="0" customWidth="1"/>
  </x:cols>
  <x:sheetData>
    <x:row r="1" ht="32" customHeight="1">
      <x:c r="A1" s="122" t="str">
        <x:v>核电兆瓦时分配计算器｜模型检查</x:v>
      </x:c>
      <x:c r="B1" s="122"/>
      <x:c r="C1" s="122"/>
      <x:c r="D1" s="122"/>
      <x:c r="E1" s="122"/>
      <x:c r="F1" s="122"/>
      <x:c r="G1" s="122"/>
    </x:row>
    <x:row r="2" ht="32" customHeight="1">
      <x:c r="A2" s="122"/>
      <x:c r="B2" s="122"/>
      <x:c r="C2" s="122"/>
      <x:c r="D2" s="122"/>
      <x:c r="E2" s="122"/>
      <x:c r="F2" s="122"/>
      <x:c r="G2" s="122"/>
    </x:row>
    <x:row r="3" ht="28" customHeight="1">
      <x:c r="A3" s="140" t="str">
        <x:v>检查项</x:v>
      </x:c>
      <x:c r="B3" s="141" t="str">
        <x:v>实际值</x:v>
      </x:c>
      <x:c r="C3" s="141" t="str">
        <x:v>期望值</x:v>
      </x:c>
      <x:c r="D3" s="141" t="str">
        <x:v>差值</x:v>
      </x:c>
      <x:c r="E3" s="141" t="str">
        <x:v>容差</x:v>
      </x:c>
      <x:c r="F3" s="141" t="str">
        <x:v>状态</x:v>
      </x:c>
      <x:c r="G3" s="142" t="str">
        <x:v>修正／说明</x:v>
      </x:c>
    </x:row>
    <x:row r="4">
      <x:c r="A4" s="170" t="str">
        <x:v>在运情景分配桥接</x:v>
      </x:c>
      <x:c r="B4" s="171" t="n">
        <x:f>'Model'!B20-('Model'!B18-'Model'!B19)</x:f>
        <x:v>0</x:v>
      </x:c>
      <x:c r="C4" s="171" t="n">
        <x:v>0</x:v>
      </x:c>
      <x:c r="D4" s="171" t="n">
        <x:f>B4-C4</x:f>
        <x:v>0</x:v>
      </x:c>
      <x:c r="E4" s="171" t="n">
        <x:v>0.0001</x:v>
      </x:c>
      <x:c r="F4" s="171" t="str">
        <x:f>IF(ABS(D4)&lt;=E4,"OK","FAIL")</x:f>
        <x:v>OK</x:v>
      </x:c>
      <x:c r="G4" s="170" t="str">
        <x:v>分配优势必须等于制氢净回值减去售电价值</x:v>
      </x:c>
    </x:row>
    <x:row r="5">
      <x:c r="A5" s="172" t="str">
        <x:v>新建小型模块化反应堆分配桥接</x:v>
      </x:c>
      <x:c r="B5" s="173" t="n">
        <x:f>'Model'!C20-('Model'!C18-'Model'!C19)</x:f>
        <x:v>0</x:v>
      </x:c>
      <x:c r="C5" s="173" t="n">
        <x:v>0</x:v>
      </x:c>
      <x:c r="D5" s="173" t="n">
        <x:f>B5-C5</x:f>
        <x:v>0</x:v>
      </x:c>
      <x:c r="E5" s="173" t="n">
        <x:v>0.0001</x:v>
      </x:c>
      <x:c r="F5" s="173" t="str">
        <x:f>IF(ABS(D5)&lt;=E5,"OK","FAIL")</x:f>
        <x:v>OK</x:v>
      </x:c>
      <x:c r="G5" s="172" t="str">
        <x:v>分配优势必须等于制氢净回值减去售电价值</x:v>
      </x:c>
    </x:row>
    <x:row r="6">
      <x:c r="A6" s="172" t="str">
        <x:v>先进反应堆分配桥接</x:v>
      </x:c>
      <x:c r="B6" s="173" t="n">
        <x:f>'Model'!D20-('Model'!D18-'Model'!D19)</x:f>
        <x:v>0</x:v>
      </x:c>
      <x:c r="C6" s="173" t="n">
        <x:v>0</x:v>
      </x:c>
      <x:c r="D6" s="173" t="n">
        <x:f>B6-C6</x:f>
        <x:v>0</x:v>
      </x:c>
      <x:c r="E6" s="173" t="n">
        <x:v>0.0001</x:v>
      </x:c>
      <x:c r="F6" s="173" t="str">
        <x:f>IF(ABS(D6)&lt;=E6,"OK","FAIL")</x:f>
        <x:v>OK</x:v>
      </x:c>
      <x:c r="G6" s="172" t="str">
        <x:v>分配优势必须等于制氢净回值减去售电价值</x:v>
      </x:c>
    </x:row>
    <x:row r="7">
      <x:c r="A7" s="172" t="str">
        <x:v>耗电量输入为正</x:v>
      </x:c>
      <x:c r="B7" s="173" t="n">
        <x:f>MIN('Inputs'!B7:D7)</x:f>
        <x:v>35.1</x:v>
      </x:c>
      <x:c r="C7" s="173" t="n">
        <x:v>0</x:v>
      </x:c>
      <x:c r="D7" s="173" t="n">
        <x:f>B7-C7</x:f>
        <x:v>35.1</x:v>
      </x:c>
      <x:c r="E7" s="173" t="n">
        <x:v>0</x:v>
      </x:c>
      <x:c r="F7" s="173" t="str">
        <x:f>IF(B7&gt;0,"OK","FAIL")</x:f>
        <x:v>OK</x:v>
      </x:c>
      <x:c r="G7" s="172" t="str">
        <x:v>每公斤耗电量必须为正</x:v>
      </x:c>
    </x:row>
    <x:row r="8">
      <x:c r="A8" s="172" t="str">
        <x:v>利用率在 0–100% 之间</x:v>
      </x:c>
      <x:c r="B8" s="173" t="n">
        <x:f>MIN('Inputs'!B6:D6)</x:f>
        <x:v>0.9</x:v>
      </x:c>
      <x:c r="C8" s="173" t="n">
        <x:f>MAX('Inputs'!B6:D6)</x:f>
        <x:v>0.9</x:v>
      </x:c>
      <x:c r="D8" s="173"/>
      <x:c r="E8" s="173"/>
      <x:c r="F8" s="173" t="str">
        <x:f>IF(AND(B8&gt;0,C8&lt;=1),"OK","FAIL")</x:f>
        <x:v>OK</x:v>
      </x:c>
      <x:c r="G8" s="172" t="str">
        <x:v>利用率必须大于零且不超过 100%</x:v>
      </x:c>
    </x:row>
    <x:row r="9">
      <x:c r="A9" s="172" t="str">
        <x:v>签约比例在 0–100% 之间</x:v>
      </x:c>
      <x:c r="B9" s="173" t="n">
        <x:f>MIN('Inputs'!B19:D19)</x:f>
        <x:v>0.75</x:v>
      </x:c>
      <x:c r="C9" s="173" t="n">
        <x:f>MAX('Inputs'!B19:D19)</x:f>
        <x:v>1</x:v>
      </x:c>
      <x:c r="D9" s="173"/>
      <x:c r="E9" s="173"/>
      <x:c r="F9" s="173" t="str">
        <x:f>IF(AND(B9&gt;0,C9&lt;=1),"OK","FAIL")</x:f>
        <x:v>OK</x:v>
      </x:c>
      <x:c r="G9" s="172" t="str">
        <x:v>签约比例必须大于零且不超过 100%</x:v>
      </x:c>
    </x:row>
    <x:row r="10">
      <x:c r="A10" s="172" t="str">
        <x:v>项目年限为正</x:v>
      </x:c>
      <x:c r="B10" s="173" t="n">
        <x:f>MIN('Inputs'!B15:D15)</x:f>
        <x:v>15</x:v>
      </x:c>
      <x:c r="C10" s="173" t="n">
        <x:v>0</x:v>
      </x:c>
      <x:c r="D10" s="173"/>
      <x:c r="E10" s="173"/>
      <x:c r="F10" s="173" t="str">
        <x:f>IF(B10&gt;0,"OK","FAIL")</x:f>
        <x:v>OK</x:v>
      </x:c>
      <x:c r="G10" s="172" t="str">
        <x:v>项目年限必须为正</x:v>
      </x:c>
    </x:row>
    <x:row r="11">
      <x:c r="A11" s="172" t="str">
        <x:v>盈亏平衡价值为正</x:v>
      </x:c>
      <x:c r="B11" s="173" t="n">
        <x:f>MIN('Model'!B21:D21)</x:f>
        <x:v>4.280315602144267</x:v>
      </x:c>
      <x:c r="C11" s="173" t="n">
        <x:v>0</x:v>
      </x:c>
      <x:c r="D11" s="173"/>
      <x:c r="E11" s="173"/>
      <x:c r="F11" s="173" t="str">
        <x:f>IF(B11&gt;0,"OK","FAIL")</x:f>
        <x:v>OK</x:v>
      </x:c>
      <x:c r="G11" s="172" t="str">
        <x:v>氢气盈亏平衡价值必须为正</x:v>
      </x:c>
    </x:row>
    <x:row r="12">
      <x:c r="A12" s="174" t="str">
        <x:v>三个决策单元格均有结果</x:v>
      </x:c>
      <x:c r="B12" s="175" t="n">
        <x:f>COUNTA('Model'!B22:D22)</x:f>
        <x:v>3</x:v>
      </x:c>
      <x:c r="C12" s="175" t="n">
        <x:v>3</x:v>
      </x:c>
      <x:c r="D12" s="175"/>
      <x:c r="E12" s="175"/>
      <x:c r="F12" s="175" t="str">
        <x:f>IF(B12=C12,"OK","FAIL")</x:f>
        <x:v>OK</x:v>
      </x:c>
      <x:c r="G12" s="174" t="str">
        <x:v>必须生成三个情景结论</x:v>
      </x:c>
    </x:row>
    <x:row r="13">
      <x:c r="A13" s="123"/>
      <x:c r="B13" s="123"/>
      <x:c r="C13" s="123"/>
      <x:c r="D13" s="123"/>
      <x:c r="E13" s="123"/>
      <x:c r="F13" s="123"/>
      <x:c r="G13" s="123"/>
    </x:row>
    <x:row r="14" ht="22" customHeight="1">
      <x:c r="A14" s="131" t="str">
        <x:v>模型状态</x:v>
      </x:c>
      <x:c r="B14" s="131"/>
      <x:c r="C14" s="131"/>
      <x:c r="D14" s="131"/>
      <x:c r="E14" s="131"/>
      <x:c r="F14" s="131"/>
      <x:c r="G14" s="131"/>
    </x:row>
    <x:row r="15">
      <x:c r="A15" s="123" t="str">
        <x:v>使用输出前，所有可见检查必须显示 OK。</x:v>
      </x:c>
      <x:c r="B15" s="123"/>
      <x:c r="C15" s="123"/>
      <x:c r="D15" s="123"/>
      <x:c r="E15" s="123"/>
      <x:c r="F15" s="176" t="str">
        <x:f>IF(COUNTIF(F4:F12,"FAIL")=0,"OK","FAIL")</x:f>
        <x:v>OK</x:v>
      </x:c>
      <x:c r="G15" s="123"/>
    </x:row>
  </x:sheetData>
  <x:mergeCells>
    <x:mergeCell ref="A1:G2"/>
    <x:mergeCell ref="A14:G14"/>
    <x:mergeCell ref="A15:E15"/>
  </x:mergeCells>
  <x:conditionalFormatting sqref="F4:F12">
    <x:cfRule type="containsText" dxfId="8" priority="1" operator="containsText" text="OK"/>
    <x:cfRule type="containsText" dxfId="9" priority="2" operator="containsText" text="FAIL"/>
  </x:conditionalFormatting>
  <x:conditionalFormatting sqref="F15:F15">
    <x:cfRule type="containsText" dxfId="10" priority="3" operator="containsText" text="OK"/>
    <x:cfRule type="containsText" dxfId="11" priority="4" operator="containsText" text="FAIL"/>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9" hidden="0" customWidth="1"/>
    <x:col min="2" max="2" width="25" hidden="0" customWidth="1"/>
    <x:col min="3" max="3" width="44" hidden="0" customWidth="1"/>
    <x:col min="4" max="4" width="14" hidden="0" customWidth="1"/>
    <x:col min="5" max="5" width="60" hidden="0" customWidth="1"/>
    <x:col min="6" max="6" width="48" hidden="0" customWidth="1"/>
  </x:cols>
  <x:sheetData>
    <x:row r="1" ht="32" customHeight="1">
      <x:c r="A1" s="122" t="str">
        <x:v>核电兆瓦时分配计算器｜来源与审计说明</x:v>
      </x:c>
      <x:c r="B1" s="122"/>
      <x:c r="C1" s="122"/>
      <x:c r="D1" s="122"/>
      <x:c r="E1" s="122"/>
      <x:c r="F1" s="122"/>
    </x:row>
    <x:row r="2" ht="32" customHeight="1">
      <x:c r="A2" s="122"/>
      <x:c r="B2" s="122"/>
      <x:c r="C2" s="122"/>
      <x:c r="D2" s="122"/>
      <x:c r="E2" s="122"/>
      <x:c r="F2" s="122"/>
    </x:row>
    <x:row r="3" ht="28" customHeight="1">
      <x:c r="A3" s="140" t="str">
        <x:v>编号</x:v>
      </x:c>
      <x:c r="B3" s="141" t="str">
        <x:v>输入／主张</x:v>
      </x:c>
      <x:c r="C3" s="141" t="str">
        <x:v>来源</x:v>
      </x:c>
      <x:c r="D3" s="141" t="str">
        <x:v>截至</x:v>
      </x:c>
      <x:c r="E3" s="141" t="str">
        <x:v>链接</x:v>
      </x:c>
      <x:c r="F3" s="142" t="str">
        <x:v>审计处理</x:v>
      </x:c>
    </x:row>
    <x:row r="4" ht="42" customHeight="1">
      <x:c r="A4" s="177" t="str">
        <x:v>S1</x:v>
      </x:c>
      <x:c r="B4" s="177" t="str">
        <x:v>在运项目证据</x:v>
      </x:c>
      <x:c r="C4" s="177" t="str">
        <x:v>U.S. DOE — Nine Mile Point Begins Clean Hydrogen Production</x:v>
      </x:c>
      <x:c r="D4" s="177" t="str">
        <x:v>2023-03-07</x:v>
      </x:c>
      <x:c r="E4" s="177" t="str">
        <x:v>https://www.energy.gov/ne/articles/nine-mile-point-begins-clean-hydrogen-production</x:v>
      </x:c>
      <x:c r="F4" s="177" t="str">
        <x:v>在场内运行的 1.25 MW 案例，不代表商业化外售规模</x:v>
      </x:c>
    </x:row>
    <x:row r="5" ht="42" customHeight="1">
      <x:c r="A5" s="178" t="str">
        <x:v>S2</x:v>
      </x:c>
      <x:c r="B5" s="178" t="str">
        <x:v>避免采购成本估计</x:v>
      </x:c>
      <x:c r="C5" s="178" t="str">
        <x:v>DOE Hydrogen Program 2023 AMR</x:v>
      </x:c>
      <x:c r="D5" s="178" t="str">
        <x:v>2023</x:v>
      </x:c>
      <x:c r="E5" s="178" t="str">
        <x:v>https://www.hydrogen.energy.gov/docs/hydrogenprogramlibraries/pdfs/review23/ta028_otgonbaatar_2023_o-pdf.pdf</x:v>
      </x:c>
      <x:c r="F5" s="178" t="str">
        <x:v>DOE 估计每年超过 80 万美元；不作为通用氢价</x:v>
      </x:c>
    </x:row>
    <x:row r="6" ht="42" customHeight="1">
      <x:c r="A6" s="178" t="str">
        <x:v>S7</x:v>
      </x:c>
      <x:c r="B6" s="178" t="str">
        <x:v>电耗与热耗强度</x:v>
      </x:c>
      <x:c r="C6" s="178" t="str">
        <x:v>NREL/JISEA — The Economic Potential of Nuclear-Renewable Hybrid Energy Systems Producing Hydrogen</x:v>
      </x:c>
      <x:c r="D6" s="178" t="str">
        <x:v>2017-04</x:v>
      </x:c>
      <x:c r="E6" s="178" t="str">
        <x:v>https://www.nrel.gov/docs/fy17osti/66764.pdf</x:v>
      </x:c>
      <x:c r="F6" s="178" t="str">
        <x:v>报告第 10 页模型输入：低温 50.2 kWhe/kg；高温 35.1 kWhe＋11.15 kWhth/kg</x:v>
      </x:c>
    </x:row>
    <x:row r="7" ht="42" customHeight="1">
      <x:c r="A7" s="178" t="str">
        <x:v>S8</x:v>
      </x:c>
      <x:c r="B7" s="178" t="str">
        <x:v>决策框架</x:v>
      </x:c>
      <x:c r="C7" s="178" t="str">
        <x:v>Idaho National Laboratory — NIHPA</x:v>
      </x:c>
      <x:c r="D7" s="178" t="str">
        <x:v>当前页面</x:v>
      </x:c>
      <x:c r="E7" s="178" t="str">
        <x:v>https://lwrs.inl.gov/NIHPA/</x:v>
      </x:c>
      <x:c r="F7" s="178" t="str">
        <x:v>官方详细比较工具；本工作簿为简化版本</x:v>
      </x:c>
    </x:row>
    <x:row r="8" ht="42" customHeight="1">
      <x:c r="A8" s="178" t="str">
        <x:v>S10</x:v>
      </x:c>
      <x:c r="B8" s="178" t="str">
        <x:v>售电替代方案</x:v>
      </x:c>
      <x:c r="C8" s="178" t="str">
        <x:v>Constellation / Meta 20-year Clinton agreement</x:v>
      </x:c>
      <x:c r="D8" s="178" t="str">
        <x:v>2025-06-03</x:v>
      </x:c>
      <x:c r="E8" s="178" t="str">
        <x:v>https://investors.constellationenergy.com/news-releases/news-release-details/constellation-meta-sign-20-year-deal-clean-reliable-nuclear</x:v>
      </x:c>
      <x:c r="F8" s="178" t="str">
        <x:v>长协证据；价格未披露</x:v>
      </x:c>
    </x:row>
    <x:row r="9" ht="42" customHeight="1">
      <x:c r="A9" s="178" t="str">
        <x:v>S11</x:v>
      </x:c>
      <x:c r="B9" s="178" t="str">
        <x:v>售电替代方案</x:v>
      </x:c>
      <x:c r="C9" s="178" t="str">
        <x:v>Talen / Amazon Susquehanna PPAs</x:v>
      </x:c>
      <x:c r="D9" s="178" t="str">
        <x:v>2025-06-11</x:v>
      </x:c>
      <x:c r="E9" s="178" t="str">
        <x:v>https://ir.talenenergy.com/news-releases/news-release-details/talen-energy-expands-nuclear-energy-relationship-amazon</x:v>
      </x:c>
      <x:c r="F9" s="178" t="str">
        <x:v>长协证据；不能推导通用售电价格</x:v>
      </x:c>
    </x:row>
    <x:row r="10" ht="42" customHeight="1">
      <x:c r="A10" s="178" t="str">
        <x:v>S14</x:v>
      </x:c>
      <x:c r="B10" s="178" t="str">
        <x:v>小型模块化反应堆现实锚点</x:v>
      </x:c>
      <x:c r="C10" s="178" t="str">
        <x:v>Ontario Power Generation — Darlington SMR</x:v>
      </x:c>
      <x:c r="D10" s="178" t="str">
        <x:v>2026 年复核</x:v>
      </x:c>
      <x:c r="E10" s="178" t="str">
        <x:v>https://www.opg.com/powering-ontario/our-generation/nuclear/darlington-nuclear/darlington-new-nuclear/</x:v>
      </x:c>
      <x:c r="F10" s="178" t="str">
        <x:v>300 MW BWRX-300 面向电网供电；不是高温电解证据</x:v>
      </x:c>
    </x:row>
    <x:row r="11" ht="42" customHeight="1">
      <x:c r="A11" s="178" t="str">
        <x:v>S15</x:v>
      </x:c>
      <x:c r="B11" s="178" t="str">
        <x:v>首堆／共享基础设施预算</x:v>
      </x:c>
      <x:c r="C11" s="178" t="str">
        <x:v>Ontario Power Generation Q1 2025 results</x:v>
      </x:c>
      <x:c r="D11" s="178" t="str">
        <x:v>2025-05-09</x:v>
      </x:c>
      <x:c r="E11" s="178" t="str">
        <x:v>https://www.opg.com/news-resources/newsroom/release/opg-reports-2025-first-quarter-financial-results/</x:v>
      </x:c>
      <x:c r="F11" s="178" t="str">
        <x:v>77 亿加元范围不计入制氢转换净回值</x:v>
      </x:c>
    </x:row>
    <x:row r="12" ht="42" customHeight="1">
      <x:c r="A12" s="178" t="str">
        <x:v>S17</x:v>
      </x:c>
      <x:c r="B12" s="178" t="str">
        <x:v>美国核电制氢路径</x:v>
      </x:c>
      <x:c r="C12" s="178" t="str">
        <x:v>IRS final 45V regulations</x:v>
      </x:c>
      <x:c r="D12" s="178" t="str">
        <x:v>2025</x:v>
      </x:c>
      <x:c r="E12" s="178" t="str">
        <x:v>https://www.irs.gov/irb/2025-13_IRB</x:v>
      </x:c>
      <x:c r="F12" s="178" t="str">
        <x:v>有条件的资格；工作簿政策输入默认为示意值</x:v>
      </x:c>
    </x:row>
    <x:row r="13" ht="42" customHeight="1">
      <x:c r="A13" s="178" t="str">
        <x:v>S18</x:v>
      </x:c>
      <x:c r="B13" s="178" t="str">
        <x:v>美国抵免时点</x:v>
      </x:c>
      <x:c r="C13" s="178" t="str">
        <x:v>IRS Form 7210 instructions</x:v>
      </x:c>
      <x:c r="D13" s="178" t="str">
        <x:v>2026-08-16 复核</x:v>
      </x:c>
      <x:c r="E13" s="178" t="str">
        <x:v>https://www.irs.gov/instructions/i7210</x:v>
      </x:c>
      <x:c r="F13" s="178" t="str">
        <x:v>现行开工时点；实际依赖资格前须确认当时有效规则</x:v>
      </x:c>
    </x:row>
    <x:row r="14" ht="42" customHeight="1">
      <x:c r="A14" s="178" t="str">
        <x:v>S20</x:v>
      </x:c>
      <x:c r="B14" s="178" t="str">
        <x:v>加拿大碳强度档位</x:v>
      </x:c>
      <x:c r="C14" s="178" t="str">
        <x:v>Natural Resources Canada technical guidance</x:v>
      </x:c>
      <x:c r="D14" s="178" t="str">
        <x:v>2026 年复核</x:v>
      </x:c>
      <x:c r="E14" s="178" t="str">
        <x:v>https://natural-resources.canada.ca/taxes/income-tax/corporations/federal-tax-credits/clean-economy-itc/clean-hydrogen-itc/clean-hydrogen-investment-tax-credit-technical-equipment-guidance-document</x:v>
      </x:c>
      <x:c r="F14" s="178" t="str">
        <x:v>资本抵免；未经换算不得直接填为 $/kg</x:v>
      </x:c>
    </x:row>
    <x:row r="15" ht="42" customHeight="1">
      <x:c r="A15" s="178" t="str">
        <x:v>S26</x:v>
      </x:c>
      <x:c r="B15" s="178" t="str">
        <x:v>场址特定售电替代</x:v>
      </x:c>
      <x:c r="C15" s="178" t="str">
        <x:v>Vistra / Meta 20-year PJM nuclear PPAs</x:v>
      </x:c>
      <x:c r="D15" s="178" t="str">
        <x:v>2026-01-09</x:v>
      </x:c>
      <x:c r="E15" s="178" t="str">
        <x:v>https://investor.vistracorp.com/2026-01-09-Vistra-and-Meta-Announce-Agreements-to-Support-Nuclear-Plants-in-PJM-and-Add-New-Nuclear-Generation-to-the-Grid</x:v>
      </x:c>
      <x:c r="F15" s="178" t="str">
        <x:v>包含戴维斯贝西；电力送入电网；价格未披露；不是制氢回执</x:v>
      </x:c>
    </x:row>
    <x:row r="16" ht="42" customHeight="1">
      <x:c r="A16" s="179" t="str">
        <x:v>S27</x:v>
      </x:c>
      <x:c r="B16" s="179" t="str">
        <x:v>中国研发进展</x:v>
      </x:c>
      <x:c r="C16" s="179" t="str">
        <x:v>Tsinghua INET iodine-sulfur thermochemical hydrogen update</x:v>
      </x:c>
      <x:c r="D16" s="179" t="str">
        <x:v>2026-04</x:v>
      </x:c>
      <x:c r="E16" s="179" t="str">
        <x:v>https://www.inet.tsinghua.edu.cn/info/1267/1598.htm</x:v>
      </x:c>
      <x:c r="F16" s="179" t="str">
        <x:v>碘硫热化学路线的试验与示范研发进展；不同于固体氧化物电解，也不是商业投运回执</x:v>
      </x:c>
    </x:row>
  </x:sheetData>
  <x:mergeCells>
    <x:mergeCell ref="A1:F2"/>
  </x:mergeCells>
  <x:pageMargins left="0.7" right="0.7" top="0.75" bottom="0.75" header="0.3" footer="0.3"/>
</x:worksheet>
</file>